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Bauer\OneDrive - National TAB\Desktop\Alex's Files\Balance Schedules\"/>
    </mc:Choice>
  </mc:AlternateContent>
  <xr:revisionPtr revIDLastSave="0" documentId="13_ncr:1_{6E09C1F3-A5C5-49C1-9D22-41E0CBAA0A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<sst xmlns="http://schemas.openxmlformats.org/spreadsheetml/2006/main" count="58" uniqueCount="36">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</sst>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8" zoomScale="144" zoomScaleNormal="55" zoomScaleSheetLayoutView="80" workbookViewId="0">
      <selection activeCell="J32" sqref="J3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751</v>
      </c>
      <c r="F6" s="91">
        <v>350</v>
      </c>
      <c r="G6" s="92">
        <v>319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848</v>
      </c>
      <c r="F7" s="93">
        <v>350</v>
      </c>
      <c r="G7" s="94">
        <v>362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834</v>
      </c>
      <c r="F8" s="93">
        <v>350</v>
      </c>
      <c r="G8" s="94">
        <v>355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219</v>
      </c>
      <c r="J9" s="26">
        <v>225</v>
      </c>
      <c r="K9" s="27">
        <v>219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530</v>
      </c>
      <c r="J10" s="26">
        <v>525</v>
      </c>
      <c r="K10" s="27">
        <v>530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1435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2433</v>
      </c>
      <c r="F12" s="96">
        <f>SUM(F6:F8)</f>
        <v>1050</v>
      </c>
      <c r="G12" s="97">
        <f>SUM(G6:G8)</f>
        <v>1036</v>
      </c>
      <c r="H12" s="64">
        <f>SUM(H6:H11)</f>
        <v>2100</v>
      </c>
      <c r="I12" s="43">
        <f>SUM(I6:I11)</f>
        <v>2184</v>
      </c>
      <c r="J12" s="64">
        <f>SUM(J6:J11)</f>
        <v>750</v>
      </c>
      <c r="K12" s="95">
        <f>SUM(K6:K11)</f>
        <v>749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2433</v>
      </c>
      <c r="H19" s="77" t="s">
        <v>15</v>
      </c>
      <c r="I19" s="78"/>
      <c r="J19" s="60">
        <v>8.0000000000000004E-4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2184</v>
      </c>
      <c r="H20" s="79" t="s">
        <v>17</v>
      </c>
      <c r="I20" s="80"/>
      <c r="J20" s="67">
        <v>6.9999999999999999E-4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249</v>
      </c>
      <c r="H21" s="75" t="s">
        <v>19</v>
      </c>
      <c r="I21" s="76"/>
      <c r="J21" s="69">
        <v>6.3E-3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2.5999999999999999E-3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1036</v>
      </c>
      <c r="G29" s="89"/>
      <c r="H29" s="77" t="s">
        <v>15</v>
      </c>
      <c r="I29" s="78"/>
      <c r="J29" s="113">
        <v>4.4999999999999997E-3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749</v>
      </c>
      <c r="G30" s="89"/>
      <c r="H30" s="79" t="s">
        <v>17</v>
      </c>
      <c r="I30" s="80"/>
      <c r="J30" s="115">
        <v>6.7999999999999996E-3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287</v>
      </c>
      <c r="G31" s="89"/>
      <c r="H31" s="75" t="s">
        <v>19</v>
      </c>
      <c r="I31" s="76"/>
      <c r="J31" s="117">
        <v>2.1999999999999999E-2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1.1099999999999999E-2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AF9EBB-3250-42B7-A387-8FA278411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2026-01-06T14:52:47Z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