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OPUP/CAMBRIDGE, MA/4 ASSET-REPORT DOCS/"/>
    </mc:Choice>
  </mc:AlternateContent>
  <xr:revisionPtr revIDLastSave="46" documentId="13_ncr:1_{B888774D-3C83-41B9-8B1C-1CD895A9BF91}" xr6:coauthVersionLast="47" xr6:coauthVersionMax="47" xr10:uidLastSave="{884ADD66-BCE6-4559-87F1-203FC61253A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I6" i="1"/>
  <c r="J6" i="1"/>
  <c r="E7" i="1"/>
  <c r="F7" i="1"/>
  <c r="I7" i="1"/>
  <c r="J7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U14" i="1" l="1"/>
  <c r="R14" i="1" s="1"/>
  <c r="P15" i="1" s="1"/>
  <c r="P17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<sst xmlns="http://schemas.openxmlformats.org/spreadsheetml/2006/main" count="75" uniqueCount="49">
  <si>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</si>
  <si>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</si>
  <si>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</si>
  <si>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</si>
  <si>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</si>
  <si>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</si>
  <si>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</si>
  <si>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</si>
  <si>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</si>
  <si>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</si>
  <si>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</si>
  <si>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</si>
  <si>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</si>
  <si>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</si>
  <si>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</si>
  <si>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</si>
  <si>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</si>
  <si>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</si>
  <si>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</si>
  <si>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</si>
  <si>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</si>
  <si>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</si>
  <si>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</si>
  <si>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</si>
  <si>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</si>
  <si>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</si>
  <si>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</si>
  <si>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</si>
  <si>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</si>
  <si>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</si>
  <si>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</si>
  <si>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</si>
  <si>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</si>
  <si>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</si>
  <si>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</si>
  <si>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</si>
  <si>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</si>
  <si>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FC-2A</t>
  </si>
  <si>
    <t>FC-2B</t>
  </si>
  <si>
    <t>KSF-1</t>
  </si>
  <si>
    <t>KEF-1</t>
  </si>
  <si>
    <t>EF-1</t>
  </si>
  <si>
    <t>SF-1</t>
  </si>
  <si>
    <t>FOH</t>
  </si>
  <si>
    <t>BOH</t>
  </si>
  <si>
    <t>KITCHHEN HD</t>
  </si>
  <si>
    <t xml:space="preserve">KITCHEN HD </t>
  </si>
  <si>
    <t xml:space="preserve">RESTROOM </t>
  </si>
  <si>
    <t xml:space="preserve">FOH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</si>
</sst>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1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2" xfId="0" applyFont="1" applyFill="1" applyBorder="1" applyAlignment="1">
      <alignment horizontal="right" vertical="center"/>
    </xf>
    <xf numFmtId="0" fontId="1" fillId="0" borderId="51" xfId="0" applyFont="1" applyBorder="1" applyAlignment="1">
      <alignment vertical="center"/>
    </xf>
    <xf numFmtId="0" fontId="1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2" xfId="0" applyNumberFormat="1" applyFont="1" applyBorder="1" applyAlignment="1">
      <alignment horizontal="center" vertical="center"/>
    </xf>
    <xf numFmtId="165" fontId="15" fillId="0" borderId="43" xfId="0" applyNumberFormat="1" applyFont="1" applyBorder="1" applyAlignment="1">
      <alignment horizontal="center" vertical="center"/>
    </xf>
    <xf numFmtId="165" fontId="15" fillId="0" borderId="4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V6" sqref="V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04" t="s">
        <v>31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21" ht="9.75" customHeight="1" thickBot="1" x14ac:dyDescent="0.45">
      <c r="A3" s="72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47" t="s">
        <v>1</v>
      </c>
      <c r="F4" s="145"/>
      <c r="G4" s="164" t="s">
        <v>2</v>
      </c>
      <c r="H4" s="165"/>
      <c r="I4" s="156" t="s">
        <v>25</v>
      </c>
      <c r="J4" s="157"/>
      <c r="K4" s="162" t="s">
        <v>3</v>
      </c>
      <c r="L4" s="163"/>
      <c r="M4" s="160" t="s">
        <v>4</v>
      </c>
      <c r="N4" s="161"/>
      <c r="O4" s="160" t="s">
        <v>36</v>
      </c>
      <c r="P4" s="161"/>
      <c r="Q4" s="7"/>
      <c r="R4" s="5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2"/>
    </row>
    <row r="6" spans="1:21" ht="20.149999999999999" customHeight="1" x14ac:dyDescent="0.25">
      <c r="A6" s="60" t="s">
        <v>37</v>
      </c>
      <c r="B6" s="59" t="s">
        <v>44</v>
      </c>
      <c r="C6" s="23">
        <v>1235</v>
      </c>
      <c r="D6" s="24"/>
      <c r="E6" s="23">
        <f t="shared" ref="E6:E7" si="0">C6-G6</f>
        <v>1235</v>
      </c>
      <c r="F6" s="24">
        <f t="shared" ref="F6:F7" si="1">D6-H6</f>
        <v>0</v>
      </c>
      <c r="G6" s="25"/>
      <c r="H6" s="26"/>
      <c r="I6" s="27">
        <f t="shared" ref="I6:I7" si="2">G6/C6</f>
        <v>0</v>
      </c>
      <c r="J6" s="28" t="e">
        <f t="shared" ref="J6:J7" si="3">H6/D6</f>
        <v>#DIV/0!</v>
      </c>
      <c r="K6" s="29"/>
      <c r="L6" s="30"/>
      <c r="M6" s="31"/>
      <c r="N6" s="32"/>
      <c r="O6" s="33"/>
      <c r="P6" s="34"/>
      <c r="Q6" s="51"/>
      <c r="R6" s="56"/>
    </row>
    <row r="7" spans="1:21" ht="19.5" customHeight="1" x14ac:dyDescent="0.25">
      <c r="A7" s="60" t="s">
        <v>38</v>
      </c>
      <c r="B7" s="59" t="s">
        <v>43</v>
      </c>
      <c r="C7" s="23">
        <v>1235</v>
      </c>
      <c r="D7" s="24"/>
      <c r="E7" s="23">
        <f t="shared" si="0"/>
        <v>1035</v>
      </c>
      <c r="F7" s="24">
        <f t="shared" si="1"/>
        <v>0</v>
      </c>
      <c r="G7" s="25">
        <v>200</v>
      </c>
      <c r="H7" s="26"/>
      <c r="I7" s="27">
        <f t="shared" si="2"/>
        <v>0.16194331983805668</v>
      </c>
      <c r="J7" s="28" t="e">
        <f t="shared" si="3"/>
        <v>#DIV/0!</v>
      </c>
      <c r="K7" s="29"/>
      <c r="L7" s="30"/>
      <c r="M7" s="31"/>
      <c r="N7" s="32"/>
      <c r="O7" s="33"/>
      <c r="P7" s="34"/>
      <c r="Q7" s="51"/>
      <c r="R7" s="56"/>
    </row>
    <row r="8" spans="1:21" ht="20.149999999999999" customHeight="1" x14ac:dyDescent="0.25">
      <c r="A8" s="60" t="s">
        <v>39</v>
      </c>
      <c r="B8" s="59" t="s">
        <v>45</v>
      </c>
      <c r="C8" s="35"/>
      <c r="D8" s="36"/>
      <c r="E8" s="35" t="s">
        <v>10</v>
      </c>
      <c r="F8" s="36"/>
      <c r="G8" s="29"/>
      <c r="H8" s="30"/>
      <c r="I8" s="37"/>
      <c r="J8" s="30"/>
      <c r="K8" s="25">
        <v>1530</v>
      </c>
      <c r="L8" s="26"/>
      <c r="M8" s="31"/>
      <c r="N8" s="32"/>
      <c r="O8" s="33"/>
      <c r="P8" s="34"/>
      <c r="Q8" s="42"/>
      <c r="R8" s="56"/>
    </row>
    <row r="9" spans="1:21" ht="20.149999999999999" customHeight="1" x14ac:dyDescent="0.25">
      <c r="A9" s="60" t="s">
        <v>40</v>
      </c>
      <c r="B9" s="59" t="s">
        <v>46</v>
      </c>
      <c r="C9" s="35"/>
      <c r="D9" s="36"/>
      <c r="E9" s="35"/>
      <c r="F9" s="36"/>
      <c r="G9" s="29"/>
      <c r="H9" s="30"/>
      <c r="I9" s="37"/>
      <c r="J9" s="30"/>
      <c r="K9" s="29"/>
      <c r="L9" s="30"/>
      <c r="M9" s="38">
        <v>1920</v>
      </c>
      <c r="N9" s="39"/>
      <c r="O9" s="33"/>
      <c r="P9" s="34"/>
      <c r="Q9" s="51"/>
      <c r="R9" s="56"/>
    </row>
    <row r="10" spans="1:21" ht="20.149999999999999" customHeight="1" x14ac:dyDescent="0.25">
      <c r="A10" s="88" t="s">
        <v>41</v>
      </c>
      <c r="B10" s="89" t="s">
        <v>47</v>
      </c>
      <c r="C10" s="35"/>
      <c r="D10" s="36"/>
      <c r="E10" s="35"/>
      <c r="F10" s="36"/>
      <c r="G10" s="29"/>
      <c r="H10" s="30"/>
      <c r="I10" s="37"/>
      <c r="J10" s="30"/>
      <c r="K10" s="29"/>
      <c r="L10" s="30"/>
      <c r="M10" s="31"/>
      <c r="N10" s="32"/>
      <c r="O10" s="40">
        <v>400</v>
      </c>
      <c r="P10" s="41"/>
      <c r="Q10" s="51"/>
      <c r="R10" s="56"/>
    </row>
    <row r="11" spans="1:21" ht="20.149999999999999" customHeight="1" thickBot="1" x14ac:dyDescent="0.3">
      <c r="A11" s="60" t="s">
        <v>42</v>
      </c>
      <c r="B11" s="59" t="s">
        <v>48</v>
      </c>
      <c r="C11" s="35"/>
      <c r="D11" s="36"/>
      <c r="E11" s="35"/>
      <c r="F11" s="36"/>
      <c r="G11" s="29"/>
      <c r="H11" s="30"/>
      <c r="I11" s="37"/>
      <c r="J11" s="30"/>
      <c r="K11" s="29"/>
      <c r="L11" s="30"/>
      <c r="M11" s="31"/>
      <c r="N11" s="32"/>
      <c r="O11" s="40">
        <v>335</v>
      </c>
      <c r="P11" s="41"/>
      <c r="Q11" s="51"/>
      <c r="R11" s="56"/>
    </row>
    <row r="12" spans="1:21" ht="20.149999999999999" customHeight="1" thickBot="1" x14ac:dyDescent="0.3">
      <c r="A12" s="166" t="s">
        <v>26</v>
      </c>
      <c r="B12" s="167"/>
      <c r="C12" s="61">
        <f>SUM(C6:C11)</f>
        <v>2470</v>
      </c>
      <c r="D12" s="62">
        <f>SUM(D6:D11)</f>
        <v>0</v>
      </c>
      <c r="E12" s="61">
        <f>SUM(E6:E11)</f>
        <v>2270</v>
      </c>
      <c r="F12" s="62">
        <f>SUM(F6:F11)</f>
        <v>0</v>
      </c>
      <c r="G12" s="63">
        <f>SUM(G6:G11)</f>
        <v>200</v>
      </c>
      <c r="H12" s="64">
        <f>SUM(H6:H11)</f>
        <v>0</v>
      </c>
      <c r="I12" s="65"/>
      <c r="J12" s="66"/>
      <c r="K12" s="63">
        <f>SUM(K6:K11)</f>
        <v>1530</v>
      </c>
      <c r="L12" s="64">
        <f>SUM(L6:L11)</f>
        <v>0</v>
      </c>
      <c r="M12" s="90">
        <f>SUM(M6:M11)</f>
        <v>1920</v>
      </c>
      <c r="N12" s="67">
        <f>SUM(N6:N11)</f>
        <v>0</v>
      </c>
      <c r="O12" s="68">
        <f>SUM(O6:O11)</f>
        <v>735</v>
      </c>
      <c r="P12" s="69">
        <f>SUM(P6:P11)</f>
        <v>0</v>
      </c>
      <c r="Q12" s="42"/>
      <c r="R12" s="56"/>
    </row>
    <row r="13" spans="1:21" ht="20.149999999999999" customHeight="1" thickBot="1" x14ac:dyDescent="0.3">
      <c r="A13" s="53"/>
      <c r="B13" s="43"/>
      <c r="C13" s="43"/>
      <c r="D13" s="43"/>
      <c r="E13" s="43"/>
      <c r="F13" s="54"/>
      <c r="G13" s="54"/>
      <c r="H13" s="58"/>
      <c r="I13" s="58"/>
      <c r="J13" s="54"/>
      <c r="K13" s="54"/>
      <c r="L13" s="55"/>
      <c r="M13" s="55"/>
      <c r="N13" s="55"/>
      <c r="O13" s="55"/>
      <c r="P13" s="42"/>
      <c r="Q13" s="56"/>
    </row>
    <row r="14" spans="1:21" ht="20.149999999999999" customHeight="1" thickBot="1" x14ac:dyDescent="0.35">
      <c r="A14" s="83" t="s">
        <v>27</v>
      </c>
      <c r="B14" s="70"/>
      <c r="C14" s="70"/>
      <c r="D14" s="70"/>
      <c r="F14" s="134" t="s">
        <v>11</v>
      </c>
      <c r="G14" s="135"/>
      <c r="H14" s="108" t="s">
        <v>30</v>
      </c>
      <c r="I14" s="109"/>
      <c r="J14" s="110"/>
      <c r="L14" s="82" t="s">
        <v>32</v>
      </c>
      <c r="M14" s="71"/>
      <c r="N14" s="71"/>
      <c r="O14" s="71"/>
      <c r="P14" s="71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26" t="s">
        <v>26</v>
      </c>
      <c r="B15" s="127"/>
      <c r="C15" s="73" t="s">
        <v>7</v>
      </c>
      <c r="D15" s="74" t="s">
        <v>8</v>
      </c>
      <c r="F15" s="136"/>
      <c r="G15" s="137"/>
      <c r="H15" s="111"/>
      <c r="I15" s="112"/>
      <c r="J15" s="113"/>
      <c r="L15" s="105" t="s">
        <v>35</v>
      </c>
      <c r="M15" s="105"/>
      <c r="N15" s="105"/>
      <c r="O15" s="105"/>
      <c r="P15" s="85">
        <f>IF(R14=TRUE, 1, 0)</f>
        <v>0</v>
      </c>
    </row>
    <row r="16" spans="1:21" ht="18.75" customHeight="1" x14ac:dyDescent="0.35">
      <c r="A16" s="128" t="s">
        <v>29</v>
      </c>
      <c r="B16" s="129"/>
      <c r="C16" s="75">
        <f>G12+K12</f>
        <v>1730</v>
      </c>
      <c r="D16" s="76">
        <f>H12+L12</f>
        <v>0</v>
      </c>
      <c r="F16" s="175" t="s">
        <v>12</v>
      </c>
      <c r="G16" s="176"/>
      <c r="H16" s="117"/>
      <c r="I16" s="118"/>
      <c r="J16" s="119"/>
      <c r="L16" s="106"/>
      <c r="M16" s="106"/>
      <c r="N16" s="106"/>
      <c r="O16" s="106"/>
      <c r="P16" s="87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30" t="s">
        <v>28</v>
      </c>
      <c r="B17" s="131"/>
      <c r="C17" s="79">
        <f>M12+O12</f>
        <v>2655</v>
      </c>
      <c r="D17" s="80">
        <f>N12+P12</f>
        <v>0</v>
      </c>
      <c r="F17" s="177" t="s">
        <v>13</v>
      </c>
      <c r="G17" s="178"/>
      <c r="H17" s="120"/>
      <c r="I17" s="121"/>
      <c r="J17" s="122"/>
      <c r="L17" s="107" t="s">
        <v>33</v>
      </c>
      <c r="M17" s="107"/>
      <c r="N17" s="107"/>
      <c r="O17" s="107"/>
      <c r="P17" s="86" t="e">
        <f>IF(R16=TRUE, 1, 0)</f>
        <v>#DIV/0!</v>
      </c>
    </row>
    <row r="18" spans="1:18" ht="18.75" customHeight="1" thickBot="1" x14ac:dyDescent="0.4">
      <c r="A18" s="132" t="s">
        <v>17</v>
      </c>
      <c r="B18" s="133"/>
      <c r="C18" s="77">
        <f>C16-C17</f>
        <v>-925</v>
      </c>
      <c r="D18" s="78">
        <f>D16-D17</f>
        <v>0</v>
      </c>
      <c r="F18" s="138" t="s">
        <v>14</v>
      </c>
      <c r="G18" s="139"/>
      <c r="H18" s="123"/>
      <c r="I18" s="124"/>
      <c r="J18" s="125"/>
      <c r="L18" s="106"/>
      <c r="M18" s="106"/>
      <c r="N18" s="106"/>
      <c r="O18" s="106"/>
      <c r="P18" s="87"/>
      <c r="R18" s="1" t="e">
        <f>AND(H19&gt;=-0.02, H19&lt;=0.02)</f>
        <v>#DIV/0!</v>
      </c>
    </row>
    <row r="19" spans="1:18" ht="16.5" customHeight="1" thickBot="1" x14ac:dyDescent="0.3">
      <c r="F19" s="191" t="s">
        <v>15</v>
      </c>
      <c r="G19" s="192"/>
      <c r="H19" s="114" t="e">
        <f>AVERAGE(H16:J18)</f>
        <v>#DIV/0!</v>
      </c>
      <c r="I19" s="115"/>
      <c r="J19" s="116"/>
      <c r="L19" s="103" t="s">
        <v>34</v>
      </c>
      <c r="M19" s="103"/>
      <c r="N19" s="103"/>
      <c r="O19" s="103"/>
      <c r="P19" s="81" t="e">
        <f>IF(R18=TRUE, 1, 0)</f>
        <v>#DIV/0!</v>
      </c>
    </row>
    <row r="20" spans="1:18" ht="13.75" customHeight="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103"/>
      <c r="M20" s="103"/>
      <c r="N20" s="103"/>
      <c r="O20" s="103"/>
      <c r="P20" s="84"/>
    </row>
    <row r="21" spans="1:18" ht="13.75" customHeigh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5"/>
      <c r="M21" s="45"/>
      <c r="N21" s="46"/>
      <c r="O21" s="46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1"/>
      <c r="Q23" s="57"/>
    </row>
    <row r="24" spans="1:18" ht="20.149999999999999" customHeight="1" x14ac:dyDescent="0.25">
      <c r="A24" s="182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4"/>
      <c r="Q24" s="57"/>
    </row>
    <row r="25" spans="1:18" ht="20.149999999999999" customHeight="1" thickBot="1" x14ac:dyDescent="0.3">
      <c r="A25" s="185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7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88" t="s">
        <v>18</v>
      </c>
      <c r="B28" s="189"/>
      <c r="C28" s="189"/>
      <c r="D28" s="189"/>
      <c r="E28" s="189"/>
      <c r="F28" s="190"/>
      <c r="G28" s="43"/>
      <c r="H28" s="43"/>
      <c r="I28" s="43"/>
      <c r="J28" s="43"/>
      <c r="K28" s="43"/>
      <c r="L28" s="43"/>
      <c r="M28" s="43"/>
      <c r="N28" s="43"/>
      <c r="O28" s="43"/>
      <c r="P28" s="42"/>
      <c r="Q28" s="44"/>
    </row>
    <row r="29" spans="1:18" ht="19.149999999999999" customHeight="1" thickBot="1" x14ac:dyDescent="0.3">
      <c r="A29" s="5" t="s">
        <v>6</v>
      </c>
      <c r="B29" s="143" t="s">
        <v>23</v>
      </c>
      <c r="C29" s="144"/>
      <c r="D29" s="145" t="s">
        <v>22</v>
      </c>
      <c r="E29" s="146"/>
      <c r="F29" s="146"/>
      <c r="G29" s="147"/>
      <c r="H29" s="145" t="s">
        <v>19</v>
      </c>
      <c r="I29" s="147"/>
      <c r="J29" s="146" t="s">
        <v>20</v>
      </c>
      <c r="K29" s="146"/>
      <c r="L29" s="174" t="s">
        <v>3</v>
      </c>
      <c r="M29" s="174"/>
      <c r="N29" s="170" t="s">
        <v>4</v>
      </c>
      <c r="O29" s="171"/>
      <c r="P29" s="48" t="s">
        <v>21</v>
      </c>
    </row>
    <row r="30" spans="1:18" ht="18.75" customHeight="1" thickBot="1" x14ac:dyDescent="0.3">
      <c r="A30" s="49" t="s">
        <v>24</v>
      </c>
      <c r="B30" s="141"/>
      <c r="C30" s="142"/>
      <c r="D30" s="148"/>
      <c r="E30" s="149"/>
      <c r="F30" s="149"/>
      <c r="G30" s="150"/>
      <c r="H30" s="148"/>
      <c r="I30" s="150"/>
      <c r="J30" s="154"/>
      <c r="K30" s="155"/>
      <c r="L30" s="152"/>
      <c r="M30" s="153"/>
      <c r="N30" s="172"/>
      <c r="O30" s="173"/>
      <c r="P30" s="47">
        <f t="shared" ref="P30:P38" si="4">L30-N30</f>
        <v>0</v>
      </c>
    </row>
    <row r="31" spans="1:18" ht="18.75" customHeight="1" thickBot="1" x14ac:dyDescent="0.3">
      <c r="A31" s="50" t="s">
        <v>24</v>
      </c>
      <c r="B31" s="140"/>
      <c r="C31" s="140"/>
      <c r="D31" s="95"/>
      <c r="E31" s="96"/>
      <c r="F31" s="96"/>
      <c r="G31" s="97"/>
      <c r="H31" s="95"/>
      <c r="I31" s="97"/>
      <c r="J31" s="168"/>
      <c r="K31" s="169"/>
      <c r="L31" s="152"/>
      <c r="M31" s="153"/>
      <c r="N31" s="172"/>
      <c r="O31" s="173"/>
      <c r="P31" s="47">
        <f t="shared" si="4"/>
        <v>0</v>
      </c>
    </row>
    <row r="32" spans="1:18" ht="19.149999999999999" customHeight="1" thickBot="1" x14ac:dyDescent="0.3">
      <c r="A32" s="50" t="s">
        <v>24</v>
      </c>
      <c r="B32" s="93"/>
      <c r="C32" s="94"/>
      <c r="D32" s="95"/>
      <c r="E32" s="96"/>
      <c r="F32" s="96"/>
      <c r="G32" s="97"/>
      <c r="H32" s="95"/>
      <c r="I32" s="97"/>
      <c r="J32" s="95"/>
      <c r="K32" s="151"/>
      <c r="L32" s="98"/>
      <c r="M32" s="99"/>
      <c r="N32" s="91"/>
      <c r="O32" s="92"/>
      <c r="P32" s="47">
        <f t="shared" si="4"/>
        <v>0</v>
      </c>
    </row>
    <row r="33" spans="1:16" ht="19.5" customHeight="1" thickBot="1" x14ac:dyDescent="0.3">
      <c r="A33" s="49" t="s">
        <v>24</v>
      </c>
      <c r="B33" s="100"/>
      <c r="C33" s="101"/>
      <c r="D33" s="93"/>
      <c r="E33" s="102"/>
      <c r="F33" s="102"/>
      <c r="G33" s="94"/>
      <c r="H33" s="93"/>
      <c r="I33" s="94"/>
      <c r="J33" s="93"/>
      <c r="K33" s="94"/>
      <c r="L33" s="98"/>
      <c r="M33" s="99"/>
      <c r="N33" s="91"/>
      <c r="O33" s="92"/>
      <c r="P33" s="47">
        <f t="shared" si="4"/>
        <v>0</v>
      </c>
    </row>
    <row r="34" spans="1:16" ht="19.5" customHeight="1" thickBot="1" x14ac:dyDescent="0.3">
      <c r="A34" s="50" t="s">
        <v>24</v>
      </c>
      <c r="B34" s="93"/>
      <c r="C34" s="94"/>
      <c r="D34" s="95"/>
      <c r="E34" s="96"/>
      <c r="F34" s="96"/>
      <c r="G34" s="97"/>
      <c r="H34" s="95"/>
      <c r="I34" s="97"/>
      <c r="J34" s="95"/>
      <c r="K34" s="97"/>
      <c r="L34" s="98"/>
      <c r="M34" s="99"/>
      <c r="N34" s="91"/>
      <c r="O34" s="92"/>
      <c r="P34" s="47">
        <f t="shared" si="4"/>
        <v>0</v>
      </c>
    </row>
    <row r="35" spans="1:16" ht="19.5" customHeight="1" thickBot="1" x14ac:dyDescent="0.3">
      <c r="A35" s="50" t="s">
        <v>24</v>
      </c>
      <c r="B35" s="93"/>
      <c r="C35" s="94"/>
      <c r="D35" s="95"/>
      <c r="E35" s="96"/>
      <c r="F35" s="96"/>
      <c r="G35" s="97"/>
      <c r="H35" s="95"/>
      <c r="I35" s="97"/>
      <c r="J35" s="95"/>
      <c r="K35" s="97"/>
      <c r="L35" s="98"/>
      <c r="M35" s="99"/>
      <c r="N35" s="91"/>
      <c r="O35" s="92"/>
      <c r="P35" s="47">
        <f t="shared" si="4"/>
        <v>0</v>
      </c>
    </row>
    <row r="36" spans="1:16" ht="19.5" customHeight="1" thickBot="1" x14ac:dyDescent="0.3">
      <c r="A36" s="49" t="s">
        <v>24</v>
      </c>
      <c r="B36" s="100"/>
      <c r="C36" s="101"/>
      <c r="D36" s="93"/>
      <c r="E36" s="102"/>
      <c r="F36" s="102"/>
      <c r="G36" s="94"/>
      <c r="H36" s="93"/>
      <c r="I36" s="94"/>
      <c r="J36" s="93"/>
      <c r="K36" s="94"/>
      <c r="L36" s="98"/>
      <c r="M36" s="99"/>
      <c r="N36" s="91"/>
      <c r="O36" s="92"/>
      <c r="P36" s="47">
        <f t="shared" si="4"/>
        <v>0</v>
      </c>
    </row>
    <row r="37" spans="1:16" ht="19.5" customHeight="1" thickBot="1" x14ac:dyDescent="0.3">
      <c r="A37" s="50" t="s">
        <v>24</v>
      </c>
      <c r="B37" s="93"/>
      <c r="C37" s="94"/>
      <c r="D37" s="95"/>
      <c r="E37" s="96"/>
      <c r="F37" s="96"/>
      <c r="G37" s="97"/>
      <c r="H37" s="95"/>
      <c r="I37" s="97"/>
      <c r="J37" s="95"/>
      <c r="K37" s="97"/>
      <c r="L37" s="98"/>
      <c r="M37" s="99"/>
      <c r="N37" s="91"/>
      <c r="O37" s="92"/>
      <c r="P37" s="47">
        <f t="shared" si="4"/>
        <v>0</v>
      </c>
    </row>
    <row r="38" spans="1:16" ht="18.75" customHeight="1" x14ac:dyDescent="0.25">
      <c r="A38" s="50" t="s">
        <v>24</v>
      </c>
      <c r="B38" s="93"/>
      <c r="C38" s="94"/>
      <c r="D38" s="95"/>
      <c r="E38" s="96"/>
      <c r="F38" s="96"/>
      <c r="G38" s="97"/>
      <c r="H38" s="95"/>
      <c r="I38" s="97"/>
      <c r="J38" s="95"/>
      <c r="K38" s="97"/>
      <c r="L38" s="98"/>
      <c r="M38" s="99"/>
      <c r="N38" s="91"/>
      <c r="O38" s="92"/>
      <c r="P38" s="4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28FD8A-CB53-4AE1-BE2E-B8724500B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2025-10-02T13:50:05Z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