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QT\"/>
    </mc:Choice>
  </mc:AlternateContent>
  <xr:revisionPtr revIDLastSave="0" documentId="13_ncr:1_{B4155477-90BF-4FBC-87F4-18570DAAF6EC}" xr6:coauthVersionLast="47" xr6:coauthVersionMax="47" xr10:uidLastSave="{00000000-0000-0000-0000-000000000000}"/>
  <bookViews>
    <workbookView xWindow="228" yWindow="444" windowWidth="10536" windowHeight="13488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<sst xmlns="http://schemas.openxmlformats.org/spreadsheetml/2006/main" count="57" uniqueCount="35">
  <si>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</si>
  <si>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</si>
  <si>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</si>
  <si>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</si>
  <si>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</si>
  <si>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</si>
  <si>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</si>
  <si>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</si>
  <si>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</si>
  <si>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</si>
  <si>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</si>
  <si>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</si>
  <si>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</si>
  <si>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</si>
  <si>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</si>
  <si>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</si>
  <si>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</si>
  <si>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</si>
  <si>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</si>
  <si>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</si>
  <si>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</si>
  <si>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</si>
  <si>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</si>
  <si>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</si>
  <si>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</si>
  <si>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</si>
  <si>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</si>
  <si>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</si>
  <si>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</si>
  <si>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</si>
  <si>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</si>
  <si>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RR/JANITOR</t>
  </si>
  <si>
    <t>HOOD ON</t>
  </si>
  <si>
    <t>HOOD OFF</t>
  </si>
  <si>
    <t>OA was increased and hood decreased to bring building neutral with Hood On. Rear door air curtain could not be shut off for measurement.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</si>
</sst>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179751</xdr:colOff>
      <xdr:row>0</xdr:row>
      <xdr:rowOff>982816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A8" zoomScale="80" zoomScaleNormal="55" zoomScaleSheetLayoutView="80" workbookViewId="0">
      <selection activeCell="B34" sqref="B34:K36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1" width="8.6640625" style="1" customWidth="1"/>
    <col min="12" max="12" width="9.6640625" style="1" customWidth="1"/>
    <col min="13" max="13" width="14.664062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09" t="s">
        <v>27</v>
      </c>
      <c r="I4" s="110"/>
      <c r="J4" s="109" t="s">
        <v>28</v>
      </c>
      <c r="K4" s="11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862</v>
      </c>
      <c r="F6" s="91">
        <v>350</v>
      </c>
      <c r="G6" s="92">
        <v>353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866</v>
      </c>
      <c r="F7" s="93">
        <v>350</v>
      </c>
      <c r="G7" s="94">
        <v>378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880</v>
      </c>
      <c r="F8" s="93">
        <v>350</v>
      </c>
      <c r="G8" s="94">
        <v>374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31</v>
      </c>
      <c r="D9" s="21"/>
      <c r="E9" s="22"/>
      <c r="F9" s="25"/>
      <c r="G9" s="22"/>
      <c r="H9" s="26">
        <v>750</v>
      </c>
      <c r="I9" s="27">
        <v>838</v>
      </c>
      <c r="J9" s="26">
        <v>750</v>
      </c>
      <c r="K9" s="27">
        <v>838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1317</v>
      </c>
      <c r="J10" s="26">
        <v>0</v>
      </c>
      <c r="K10" s="27">
        <v>0</v>
      </c>
    </row>
    <row r="11" spans="2:17" ht="20.100000000000001" customHeight="1" thickBot="1" x14ac:dyDescent="0.3">
      <c r="B11" s="111" t="s">
        <v>10</v>
      </c>
      <c r="C11" s="112"/>
      <c r="D11" s="41">
        <f>SUM(D6:D10)</f>
        <v>2400</v>
      </c>
      <c r="E11" s="42">
        <f>SUM(E6:E10)</f>
        <v>2608</v>
      </c>
      <c r="F11" s="96">
        <f>SUM(F6:F8)</f>
        <v>1050</v>
      </c>
      <c r="G11" s="97">
        <f>SUM(G6:G8)</f>
        <v>1105</v>
      </c>
      <c r="H11" s="64">
        <f>SUM(H6:H10)</f>
        <v>2100</v>
      </c>
      <c r="I11" s="43">
        <f>SUM(I6:I10)</f>
        <v>2155</v>
      </c>
      <c r="J11" s="64">
        <f>SUM(J6:J10)</f>
        <v>750</v>
      </c>
      <c r="K11" s="95">
        <f>SUM(K6:K10)</f>
        <v>838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14" t="s">
        <v>11</v>
      </c>
      <c r="I16" s="115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01" t="s">
        <v>10</v>
      </c>
      <c r="C17" s="102"/>
      <c r="D17" s="47" t="s">
        <v>4</v>
      </c>
      <c r="E17" s="48" t="s">
        <v>5</v>
      </c>
      <c r="H17" s="116"/>
      <c r="I17" s="117"/>
      <c r="J17" s="133"/>
      <c r="K17" s="134"/>
    </row>
    <row r="18" spans="2:23" ht="18.75" customHeight="1" x14ac:dyDescent="0.25">
      <c r="B18" s="103" t="s">
        <v>13</v>
      </c>
      <c r="C18" s="104"/>
      <c r="D18" s="49">
        <f>D11</f>
        <v>2400</v>
      </c>
      <c r="E18" s="50">
        <f>E11</f>
        <v>2608</v>
      </c>
      <c r="H18" s="77" t="s">
        <v>14</v>
      </c>
      <c r="I18" s="78"/>
      <c r="J18" s="60">
        <v>3.0000000000000001E-3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05" t="s">
        <v>15</v>
      </c>
      <c r="C19" s="106"/>
      <c r="D19" s="53">
        <f>H11</f>
        <v>2100</v>
      </c>
      <c r="E19" s="54">
        <f>I11</f>
        <v>2155</v>
      </c>
      <c r="H19" s="79" t="s">
        <v>16</v>
      </c>
      <c r="I19" s="80"/>
      <c r="J19" s="67">
        <v>2E-3</v>
      </c>
      <c r="K19" s="68"/>
    </row>
    <row r="20" spans="2:23" ht="18.75" customHeight="1" thickBot="1" x14ac:dyDescent="0.35">
      <c r="B20" s="107" t="s">
        <v>17</v>
      </c>
      <c r="C20" s="108"/>
      <c r="D20" s="51">
        <f>D18-D19</f>
        <v>300</v>
      </c>
      <c r="E20" s="52">
        <f>E18-E19</f>
        <v>453</v>
      </c>
      <c r="H20" s="75" t="s">
        <v>18</v>
      </c>
      <c r="I20" s="76"/>
      <c r="J20" s="69"/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2.5000000000000001E-3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00" t="s">
        <v>33</v>
      </c>
      <c r="C24" s="100"/>
      <c r="D24" s="100"/>
      <c r="E24" s="100"/>
      <c r="F24" s="100"/>
      <c r="G24" s="100"/>
      <c r="H24" s="100"/>
      <c r="I24" s="100"/>
      <c r="J24" s="100"/>
      <c r="K24" s="10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14" t="s">
        <v>11</v>
      </c>
      <c r="I26" s="115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3">
      <c r="B27" s="101" t="s">
        <v>10</v>
      </c>
      <c r="C27" s="102"/>
      <c r="D27" s="47" t="s">
        <v>4</v>
      </c>
      <c r="E27" s="48" t="s">
        <v>5</v>
      </c>
      <c r="G27" s="89"/>
      <c r="H27" s="116"/>
      <c r="I27" s="117"/>
      <c r="J27" s="133"/>
      <c r="K27" s="134"/>
      <c r="S27" s="63"/>
      <c r="T27" s="63"/>
      <c r="U27" s="63"/>
      <c r="V27" s="63"/>
      <c r="W27" s="55"/>
    </row>
    <row r="28" spans="2:23" ht="16.5" customHeight="1" x14ac:dyDescent="0.25">
      <c r="B28" s="103" t="s">
        <v>13</v>
      </c>
      <c r="C28" s="104"/>
      <c r="D28" s="98">
        <f>F11</f>
        <v>1050</v>
      </c>
      <c r="E28" s="99">
        <f>G11</f>
        <v>1105</v>
      </c>
      <c r="G28" s="89"/>
      <c r="H28" s="77" t="s">
        <v>14</v>
      </c>
      <c r="I28" s="78"/>
      <c r="J28" s="135">
        <v>4.0000000000000001E-3</v>
      </c>
      <c r="K28" s="136"/>
      <c r="S28" s="63"/>
      <c r="T28" s="63"/>
      <c r="U28" s="63"/>
      <c r="V28" s="63"/>
      <c r="W28" s="55"/>
    </row>
    <row r="29" spans="2:23" ht="20.399999999999999" customHeight="1" thickBot="1" x14ac:dyDescent="0.3">
      <c r="B29" s="105" t="s">
        <v>15</v>
      </c>
      <c r="C29" s="106"/>
      <c r="D29" s="53">
        <f>J11</f>
        <v>750</v>
      </c>
      <c r="E29" s="54">
        <f>K11</f>
        <v>838</v>
      </c>
      <c r="G29" s="89"/>
      <c r="H29" s="79" t="s">
        <v>16</v>
      </c>
      <c r="I29" s="80"/>
      <c r="J29" s="137">
        <v>3.0000000000000001E-3</v>
      </c>
      <c r="K29" s="138"/>
      <c r="S29" s="63"/>
      <c r="T29" s="63"/>
      <c r="U29" s="63"/>
      <c r="V29" s="63"/>
      <c r="W29" s="55"/>
    </row>
    <row r="30" spans="2:23" ht="16.5" customHeight="1" thickBot="1" x14ac:dyDescent="0.35">
      <c r="B30" s="107" t="s">
        <v>17</v>
      </c>
      <c r="C30" s="108"/>
      <c r="D30" s="51">
        <f>D28-D29</f>
        <v>300</v>
      </c>
      <c r="E30" s="52">
        <f>E28-E29</f>
        <v>267</v>
      </c>
      <c r="G30" s="89"/>
      <c r="H30" s="75" t="s">
        <v>18</v>
      </c>
      <c r="I30" s="76"/>
      <c r="J30" s="139"/>
      <c r="K30" s="140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3.5000000000000001E-3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22" t="s">
        <v>34</v>
      </c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3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65053B-80AF-4B14-8770-6B02C6C52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2025-07-18T19:06:08Z</cp:lastPrinted>
  <dcterms:created xsi:type="dcterms:W3CDTF">2015-11-16T19:09:52Z</dcterms:created>
  <dcterms:modified xsi:type="dcterms:W3CDTF">2025-12-17T17:53:03Z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