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Sweetgreen/Sweetgreen Santa Rosa, CA/2 DRAWINGS/"/>
    </mc:Choice>
  </mc:AlternateContent>
  <xr:revisionPtr revIDLastSave="92" documentId="13_ncr:1_{B888774D-3C83-41B9-8B1C-1CD895A9BF91}" xr6:coauthVersionLast="47" xr6:coauthVersionMax="47" xr10:uidLastSave="{56AE97E5-9CDA-46A5-B72C-7AEE702A2A6A}"/>
  <bookViews>
    <workbookView xWindow="-108" yWindow="-108" windowWidth="23256" windowHeight="13896" xr2:uid="{00000000-000D-0000-FFFF-FFFF00000000}"/>
  </bookViews>
  <sheets>
    <sheet name="SUMMARY (2)" sheetId="1" r:id="rId1"/>
  </sheets>
  <definedNames>
    <definedName name="_xlnm.Print_Area" localSheetId="0">'SUMMARY (2)'!$A$1:$P$22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0" i="1" l="1"/>
  <c r="P31" i="1"/>
  <c r="P32" i="1"/>
  <c r="P33" i="1"/>
  <c r="P34" i="1"/>
  <c r="P35" i="1"/>
  <c r="P9" i="1" l="1"/>
  <c r="O9" i="1"/>
  <c r="N9" i="1"/>
  <c r="M9" i="1"/>
  <c r="L9" i="1"/>
  <c r="K9" i="1"/>
  <c r="H9" i="1"/>
  <c r="G9" i="1"/>
  <c r="D9" i="1"/>
  <c r="C9" i="1"/>
  <c r="H16" i="1" l="1"/>
  <c r="P29" i="1"/>
  <c r="P28" i="1"/>
  <c r="P27" i="1"/>
  <c r="T13" i="1" l="1"/>
  <c r="R15" i="1"/>
  <c r="P16" i="1" s="1"/>
  <c r="D14" i="1" l="1"/>
  <c r="C14" i="1"/>
  <c r="D13" i="1"/>
  <c r="C13" i="1"/>
  <c r="C15" i="1" l="1"/>
  <c r="T11" i="1" s="1"/>
  <c r="D15" i="1"/>
  <c r="U13" i="1" s="1"/>
  <c r="R13" i="1" s="1"/>
  <c r="J7" i="1"/>
  <c r="J6" i="1"/>
  <c r="I7" i="1"/>
  <c r="I6" i="1"/>
  <c r="U11" i="1" l="1"/>
  <c r="R11" i="1" s="1"/>
  <c r="P12" i="1" s="1"/>
  <c r="P14" i="1"/>
  <c r="F7" i="1"/>
  <c r="E7" i="1"/>
  <c r="F6" i="1"/>
  <c r="E6" i="1"/>
  <c r="E9" i="1" l="1"/>
  <c r="F9" i="1"/>
</calcChain>
</file>

<file path=xl/sharedStrings.xml><?xml version="1.0" encoding="utf-8"?>
<sst xmlns="http://schemas.openxmlformats.org/spreadsheetml/2006/main" count="68" uniqueCount="42">
  <si>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</si>
  <si>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</si>
  <si>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</si>
  <si>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</si>
  <si>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</si>
  <si>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</si>
  <si>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</si>
  <si>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</si>
  <si>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</si>
  <si>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</si>
  <si>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</si>
  <si>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</si>
  <si>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</si>
  <si>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</si>
  <si>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</si>
  <si>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</si>
  <si>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</si>
  <si>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</si>
  <si>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</si>
  <si>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</si>
  <si>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</si>
  <si>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</si>
  <si>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</si>
  <si>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</si>
  <si>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</si>
  <si>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</si>
  <si>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</si>
  <si>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</si>
  <si>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</si>
  <si>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</si>
  <si>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</si>
  <si>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</si>
  <si>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</si>
  <si>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</si>
  <si>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</si>
  <si>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</si>
  <si>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KITCHEN</t>
  </si>
  <si>
    <t>EF-1</t>
  </si>
  <si>
    <t>RTU-1</t>
  </si>
  <si>
    <t>RTU-2</t>
  </si>
  <si>
    <t>DINING</t>
  </si>
  <si>
    <t>KITCHEN HD / RR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</si>
</sst>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4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2</xdr:col>
      <xdr:colOff>446451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5"/>
  <sheetViews>
    <sheetView showGridLines="0" tabSelected="1" view="pageBreakPreview" zoomScale="80" zoomScaleNormal="55" zoomScaleSheetLayoutView="80" workbookViewId="0">
      <selection activeCell="W8" sqref="W8"/>
    </sheetView>
  </sheetViews>
  <sheetFormatPr defaultColWidth="9.21875" defaultRowHeight="13.2" x14ac:dyDescent="0.25"/>
  <cols>
    <col min="1" max="1" width="10.5546875" style="1" customWidth="1"/>
    <col min="2" max="2" width="18.77734375" style="1" customWidth="1"/>
    <col min="3" max="3" width="10.77734375" style="1" customWidth="1"/>
    <col min="4" max="4" width="9.77734375" style="1" customWidth="1"/>
    <col min="5" max="5" width="9.5546875" style="1" customWidth="1"/>
    <col min="6" max="6" width="10" style="1" customWidth="1"/>
    <col min="7" max="7" width="8.5546875" style="1" customWidth="1"/>
    <col min="8" max="8" width="9.21875" style="1" customWidth="1"/>
    <col min="9" max="9" width="8.77734375" style="1" customWidth="1"/>
    <col min="10" max="10" width="7.77734375" style="1" customWidth="1"/>
    <col min="11" max="11" width="8.44140625" style="1" customWidth="1"/>
    <col min="12" max="12" width="7.77734375" style="1" customWidth="1"/>
    <col min="13" max="13" width="8.21875" style="1" customWidth="1"/>
    <col min="14" max="14" width="7.5546875" style="1" customWidth="1"/>
    <col min="15" max="15" width="8" style="1" bestFit="1" customWidth="1"/>
    <col min="16" max="16" width="9.21875" style="1" bestFit="1" customWidth="1"/>
    <col min="17" max="17" width="17.44140625" style="1" customWidth="1"/>
    <col min="18" max="21" width="9.21875" style="1" hidden="1" customWidth="1"/>
    <col min="22" max="16384" width="9.21875" style="1"/>
  </cols>
  <sheetData>
    <row r="1" spans="1:21" ht="165.75" customHeight="1" x14ac:dyDescent="0.25"/>
    <row r="2" spans="1:21" ht="21.75" customHeight="1" x14ac:dyDescent="0.3">
      <c r="A2" s="165" t="s">
        <v>0</v>
      </c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  <c r="P2" s="165"/>
    </row>
    <row r="3" spans="1:21" ht="9.75" customHeight="1" thickBot="1" x14ac:dyDescent="0.35">
      <c r="A3" s="85"/>
    </row>
    <row r="4" spans="1:21" ht="20.100000000000001" customHeight="1" thickBot="1" x14ac:dyDescent="0.3">
      <c r="A4" s="6"/>
      <c r="B4" s="8" t="s">
        <v>1</v>
      </c>
      <c r="C4" s="138" t="s">
        <v>2</v>
      </c>
      <c r="D4" s="139"/>
      <c r="E4" s="113" t="s">
        <v>3</v>
      </c>
      <c r="F4" s="112"/>
      <c r="G4" s="144" t="s">
        <v>4</v>
      </c>
      <c r="H4" s="145"/>
      <c r="I4" s="136" t="s">
        <v>5</v>
      </c>
      <c r="J4" s="137"/>
      <c r="K4" s="142" t="s">
        <v>6</v>
      </c>
      <c r="L4" s="143"/>
      <c r="M4" s="140" t="s">
        <v>7</v>
      </c>
      <c r="N4" s="141"/>
      <c r="O4" s="140" t="s">
        <v>8</v>
      </c>
      <c r="P4" s="141"/>
      <c r="Q4" s="7"/>
      <c r="R4" s="62"/>
    </row>
    <row r="5" spans="1:21" ht="20.100000000000001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2"/>
    </row>
    <row r="6" spans="1:21" ht="20.100000000000001" customHeight="1" x14ac:dyDescent="0.25">
      <c r="A6" s="72" t="s">
        <v>38</v>
      </c>
      <c r="B6" s="70" t="s">
        <v>36</v>
      </c>
      <c r="C6" s="23">
        <v>3000</v>
      </c>
      <c r="D6" s="24"/>
      <c r="E6" s="23">
        <f t="shared" ref="E6:F7" si="0">C6-G6</f>
        <v>2700</v>
      </c>
      <c r="F6" s="24">
        <f t="shared" si="0"/>
        <v>0</v>
      </c>
      <c r="G6" s="25">
        <v>300</v>
      </c>
      <c r="H6" s="26"/>
      <c r="I6" s="27">
        <f>G6/C6</f>
        <v>0.1</v>
      </c>
      <c r="J6" s="28" t="e">
        <f>H6/D6</f>
        <v>#DIV/0!</v>
      </c>
      <c r="K6" s="29"/>
      <c r="L6" s="30"/>
      <c r="M6" s="31"/>
      <c r="N6" s="32"/>
      <c r="O6" s="33"/>
      <c r="P6" s="34"/>
      <c r="Q6" s="68"/>
      <c r="R6" s="66"/>
    </row>
    <row r="7" spans="1:21" ht="20.100000000000001" customHeight="1" x14ac:dyDescent="0.25">
      <c r="A7" s="73" t="s">
        <v>39</v>
      </c>
      <c r="B7" s="71" t="s">
        <v>40</v>
      </c>
      <c r="C7" s="35">
        <v>2700</v>
      </c>
      <c r="D7" s="36"/>
      <c r="E7" s="35">
        <f t="shared" si="0"/>
        <v>2225</v>
      </c>
      <c r="F7" s="36">
        <f t="shared" si="0"/>
        <v>0</v>
      </c>
      <c r="G7" s="37">
        <v>475</v>
      </c>
      <c r="H7" s="38"/>
      <c r="I7" s="39">
        <f t="shared" ref="I7:J7" si="1">G7/C7</f>
        <v>0.17592592592592593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1"/>
      <c r="R7" s="66"/>
    </row>
    <row r="8" spans="1:21" ht="20.100000000000001" customHeight="1" thickBot="1" x14ac:dyDescent="0.3">
      <c r="A8" s="73" t="s">
        <v>37</v>
      </c>
      <c r="B8" s="71" t="s">
        <v>41</v>
      </c>
      <c r="C8" s="47"/>
      <c r="D8" s="48"/>
      <c r="E8" s="47"/>
      <c r="F8" s="48"/>
      <c r="G8" s="41"/>
      <c r="H8" s="42"/>
      <c r="I8" s="49"/>
      <c r="J8" s="42"/>
      <c r="K8" s="41"/>
      <c r="L8" s="42"/>
      <c r="M8" s="50">
        <v>740</v>
      </c>
      <c r="N8" s="51"/>
      <c r="O8" s="45"/>
      <c r="P8" s="46"/>
      <c r="Q8" s="61"/>
      <c r="R8" s="66"/>
    </row>
    <row r="9" spans="1:21" ht="20.100000000000001" customHeight="1" thickBot="1" x14ac:dyDescent="0.3">
      <c r="A9" s="102" t="s">
        <v>13</v>
      </c>
      <c r="B9" s="103"/>
      <c r="C9" s="74">
        <f t="shared" ref="C9:H9" si="2">SUM(C6:C8)</f>
        <v>5700</v>
      </c>
      <c r="D9" s="75">
        <f t="shared" si="2"/>
        <v>0</v>
      </c>
      <c r="E9" s="74">
        <f t="shared" si="2"/>
        <v>4925</v>
      </c>
      <c r="F9" s="75">
        <f t="shared" si="2"/>
        <v>0</v>
      </c>
      <c r="G9" s="76">
        <f t="shared" si="2"/>
        <v>775</v>
      </c>
      <c r="H9" s="77">
        <f t="shared" si="2"/>
        <v>0</v>
      </c>
      <c r="I9" s="78"/>
      <c r="J9" s="79"/>
      <c r="K9" s="76">
        <f t="shared" ref="K9:P9" si="3">SUM(K6:K8)</f>
        <v>0</v>
      </c>
      <c r="L9" s="77">
        <f t="shared" si="3"/>
        <v>0</v>
      </c>
      <c r="M9" s="101">
        <f t="shared" si="3"/>
        <v>740</v>
      </c>
      <c r="N9" s="80">
        <f t="shared" si="3"/>
        <v>0</v>
      </c>
      <c r="O9" s="81">
        <f t="shared" si="3"/>
        <v>0</v>
      </c>
      <c r="P9" s="82">
        <f t="shared" si="3"/>
        <v>0</v>
      </c>
      <c r="Q9" s="52"/>
      <c r="R9" s="66"/>
    </row>
    <row r="10" spans="1:21" ht="20.100000000000001" customHeight="1" thickBot="1" x14ac:dyDescent="0.3">
      <c r="A10" s="63"/>
      <c r="B10" s="53"/>
      <c r="C10" s="53"/>
      <c r="D10" s="53"/>
      <c r="E10" s="53"/>
      <c r="F10" s="64"/>
      <c r="G10" s="64"/>
      <c r="H10" s="69"/>
      <c r="I10" s="69"/>
      <c r="J10" s="64"/>
      <c r="K10" s="64"/>
      <c r="L10" s="65"/>
      <c r="M10" s="65"/>
      <c r="N10" s="65"/>
      <c r="O10" s="65"/>
      <c r="P10" s="52"/>
      <c r="Q10" s="66"/>
    </row>
    <row r="11" spans="1:21" ht="20.100000000000001" customHeight="1" thickBot="1" x14ac:dyDescent="0.3">
      <c r="A11" s="96" t="s">
        <v>14</v>
      </c>
      <c r="B11" s="83"/>
      <c r="C11" s="83"/>
      <c r="D11" s="83"/>
      <c r="F11" s="195" t="s">
        <v>15</v>
      </c>
      <c r="G11" s="196"/>
      <c r="H11" s="169" t="s">
        <v>16</v>
      </c>
      <c r="I11" s="170"/>
      <c r="J11" s="171"/>
      <c r="L11" s="95" t="s">
        <v>17</v>
      </c>
      <c r="M11" s="84"/>
      <c r="N11" s="84"/>
      <c r="O11" s="84"/>
      <c r="P11" s="84"/>
      <c r="R11" s="1" t="b">
        <f>T11=U11</f>
        <v>1</v>
      </c>
      <c r="T11" s="1" t="b">
        <f>C15&lt;0</f>
        <v>0</v>
      </c>
      <c r="U11" s="1" t="b">
        <f>D15&lt;0</f>
        <v>0</v>
      </c>
    </row>
    <row r="12" spans="1:21" ht="18.75" customHeight="1" thickBot="1" x14ac:dyDescent="0.3">
      <c r="A12" s="187" t="s">
        <v>13</v>
      </c>
      <c r="B12" s="188"/>
      <c r="C12" s="86" t="s">
        <v>11</v>
      </c>
      <c r="D12" s="87" t="s">
        <v>12</v>
      </c>
      <c r="F12" s="197"/>
      <c r="G12" s="198"/>
      <c r="H12" s="172"/>
      <c r="I12" s="173"/>
      <c r="J12" s="174"/>
      <c r="L12" s="166" t="s">
        <v>18</v>
      </c>
      <c r="M12" s="166"/>
      <c r="N12" s="166"/>
      <c r="O12" s="166"/>
      <c r="P12" s="98">
        <f>IF(R11=TRUE, 1, 0)</f>
        <v>1</v>
      </c>
    </row>
    <row r="13" spans="1:21" ht="18.75" customHeight="1" x14ac:dyDescent="0.25">
      <c r="A13" s="189" t="s">
        <v>19</v>
      </c>
      <c r="B13" s="190"/>
      <c r="C13" s="88">
        <f>G9+K9</f>
        <v>775</v>
      </c>
      <c r="D13" s="89">
        <f>H9+L9</f>
        <v>0</v>
      </c>
      <c r="F13" s="118" t="s">
        <v>20</v>
      </c>
      <c r="G13" s="119"/>
      <c r="H13" s="178"/>
      <c r="I13" s="179"/>
      <c r="J13" s="180"/>
      <c r="L13" s="167"/>
      <c r="M13" s="167"/>
      <c r="N13" s="167"/>
      <c r="O13" s="167"/>
      <c r="P13" s="100"/>
      <c r="R13" s="1" t="e">
        <f>T13=U13</f>
        <v>#DIV/0!</v>
      </c>
      <c r="T13" s="1" t="e">
        <f>H16&lt;0</f>
        <v>#DIV/0!</v>
      </c>
      <c r="U13" s="1" t="b">
        <f>D15&lt;0</f>
        <v>0</v>
      </c>
    </row>
    <row r="14" spans="1:21" ht="18.75" customHeight="1" thickBot="1" x14ac:dyDescent="0.3">
      <c r="A14" s="191" t="s">
        <v>21</v>
      </c>
      <c r="B14" s="192"/>
      <c r="C14" s="92">
        <f>M9+O9</f>
        <v>740</v>
      </c>
      <c r="D14" s="93">
        <f>N9+P9</f>
        <v>0</v>
      </c>
      <c r="F14" s="120" t="s">
        <v>22</v>
      </c>
      <c r="G14" s="121"/>
      <c r="H14" s="181"/>
      <c r="I14" s="182"/>
      <c r="J14" s="183"/>
      <c r="L14" s="168" t="s">
        <v>23</v>
      </c>
      <c r="M14" s="168"/>
      <c r="N14" s="168"/>
      <c r="O14" s="168"/>
      <c r="P14" s="99" t="e">
        <f>IF(R13=TRUE, 1, 0)</f>
        <v>#DIV/0!</v>
      </c>
    </row>
    <row r="15" spans="1:21" ht="18.75" customHeight="1" thickBot="1" x14ac:dyDescent="0.35">
      <c r="A15" s="193" t="s">
        <v>24</v>
      </c>
      <c r="B15" s="194"/>
      <c r="C15" s="90">
        <f>C13-C14</f>
        <v>35</v>
      </c>
      <c r="D15" s="91">
        <f>D13-D14</f>
        <v>0</v>
      </c>
      <c r="F15" s="199" t="s">
        <v>25</v>
      </c>
      <c r="G15" s="200"/>
      <c r="H15" s="184"/>
      <c r="I15" s="185"/>
      <c r="J15" s="186"/>
      <c r="L15" s="167"/>
      <c r="M15" s="167"/>
      <c r="N15" s="167"/>
      <c r="O15" s="167"/>
      <c r="P15" s="100"/>
      <c r="R15" s="1" t="e">
        <f>AND(H16&gt;=-0.02, H16&lt;=0.02)</f>
        <v>#DIV/0!</v>
      </c>
    </row>
    <row r="16" spans="1:21" ht="16.5" customHeight="1" thickBot="1" x14ac:dyDescent="0.3">
      <c r="F16" s="134" t="s">
        <v>26</v>
      </c>
      <c r="G16" s="135"/>
      <c r="H16" s="175" t="e">
        <f>AVERAGE(H13:J15)</f>
        <v>#DIV/0!</v>
      </c>
      <c r="I16" s="176"/>
      <c r="J16" s="177"/>
      <c r="L16" s="164" t="s">
        <v>27</v>
      </c>
      <c r="M16" s="164"/>
      <c r="N16" s="164"/>
      <c r="O16" s="164"/>
      <c r="P16" s="94" t="e">
        <f>IF(R15=TRUE, 1, 0)</f>
        <v>#DIV/0!</v>
      </c>
    </row>
    <row r="17" spans="1:17" ht="13.8" customHeight="1" x14ac:dyDescent="0.25">
      <c r="A17" s="52"/>
      <c r="B17" s="52"/>
      <c r="C17" s="52"/>
      <c r="D17" s="52"/>
      <c r="E17" s="52"/>
      <c r="F17" s="52"/>
      <c r="G17" s="52"/>
      <c r="H17" s="52"/>
      <c r="I17" s="52"/>
      <c r="J17" s="52"/>
      <c r="K17" s="52"/>
      <c r="L17" s="164"/>
      <c r="M17" s="164"/>
      <c r="N17" s="164"/>
      <c r="O17" s="164"/>
      <c r="P17" s="97"/>
    </row>
    <row r="18" spans="1:17" ht="13.8" customHeight="1" x14ac:dyDescent="0.25">
      <c r="A18" s="52"/>
      <c r="B18" s="52"/>
      <c r="C18" s="52"/>
      <c r="D18" s="52"/>
      <c r="E18" s="52"/>
      <c r="F18" s="52"/>
      <c r="G18" s="52"/>
      <c r="H18" s="52"/>
      <c r="I18" s="52"/>
      <c r="J18" s="52"/>
      <c r="K18" s="52"/>
      <c r="L18" s="55"/>
      <c r="M18" s="55"/>
      <c r="N18" s="56"/>
      <c r="O18" s="56"/>
      <c r="P18" s="7"/>
      <c r="Q18" s="7"/>
    </row>
    <row r="19" spans="1:17" ht="13.5" customHeight="1" thickBot="1" x14ac:dyDescent="0.3">
      <c r="A19" s="3" t="s">
        <v>28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4"/>
      <c r="M19" s="4"/>
      <c r="N19" s="3"/>
      <c r="O19" s="3"/>
    </row>
    <row r="20" spans="1:17" ht="20.100000000000001" customHeight="1" x14ac:dyDescent="0.25">
      <c r="A20" s="122"/>
      <c r="B20" s="123"/>
      <c r="C20" s="123"/>
      <c r="D20" s="123"/>
      <c r="E20" s="123"/>
      <c r="F20" s="123"/>
      <c r="G20" s="123"/>
      <c r="H20" s="123"/>
      <c r="I20" s="123"/>
      <c r="J20" s="123"/>
      <c r="K20" s="123"/>
      <c r="L20" s="123"/>
      <c r="M20" s="123"/>
      <c r="N20" s="123"/>
      <c r="O20" s="123"/>
      <c r="P20" s="124"/>
      <c r="Q20" s="67"/>
    </row>
    <row r="21" spans="1:17" ht="20.100000000000001" customHeight="1" x14ac:dyDescent="0.25">
      <c r="A21" s="125"/>
      <c r="B21" s="126"/>
      <c r="C21" s="126"/>
      <c r="D21" s="126"/>
      <c r="E21" s="126"/>
      <c r="F21" s="126"/>
      <c r="G21" s="126"/>
      <c r="H21" s="126"/>
      <c r="I21" s="126"/>
      <c r="J21" s="126"/>
      <c r="K21" s="126"/>
      <c r="L21" s="126"/>
      <c r="M21" s="126"/>
      <c r="N21" s="126"/>
      <c r="O21" s="126"/>
      <c r="P21" s="127"/>
      <c r="Q21" s="67"/>
    </row>
    <row r="22" spans="1:17" ht="20.100000000000001" customHeight="1" thickBot="1" x14ac:dyDescent="0.3">
      <c r="A22" s="128"/>
      <c r="B22" s="129"/>
      <c r="C22" s="129"/>
      <c r="D22" s="129"/>
      <c r="E22" s="129"/>
      <c r="F22" s="129"/>
      <c r="G22" s="129"/>
      <c r="H22" s="129"/>
      <c r="I22" s="129"/>
      <c r="J22" s="129"/>
      <c r="K22" s="129"/>
      <c r="L22" s="129"/>
      <c r="M22" s="129"/>
      <c r="N22" s="129"/>
      <c r="O22" s="129"/>
      <c r="P22" s="130"/>
    </row>
    <row r="23" spans="1:17" ht="20.100000000000001" customHeight="1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</row>
    <row r="24" spans="1:17" ht="13.8" thickBot="1" x14ac:dyDescent="0.3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</row>
    <row r="25" spans="1:17" ht="20.100000000000001" customHeight="1" thickBot="1" x14ac:dyDescent="0.3">
      <c r="A25" s="131" t="s">
        <v>29</v>
      </c>
      <c r="B25" s="132"/>
      <c r="C25" s="132"/>
      <c r="D25" s="132"/>
      <c r="E25" s="132"/>
      <c r="F25" s="133"/>
      <c r="G25" s="53"/>
      <c r="H25" s="53"/>
      <c r="I25" s="53"/>
      <c r="J25" s="53"/>
      <c r="K25" s="53"/>
      <c r="L25" s="53"/>
      <c r="M25" s="53"/>
      <c r="N25" s="53"/>
      <c r="O25" s="53"/>
      <c r="P25" s="52"/>
      <c r="Q25" s="54"/>
    </row>
    <row r="26" spans="1:17" ht="19.2" customHeight="1" thickBot="1" x14ac:dyDescent="0.3">
      <c r="A26" s="5" t="s">
        <v>9</v>
      </c>
      <c r="B26" s="157" t="s">
        <v>30</v>
      </c>
      <c r="C26" s="158"/>
      <c r="D26" s="112" t="s">
        <v>31</v>
      </c>
      <c r="E26" s="114"/>
      <c r="F26" s="114"/>
      <c r="G26" s="113"/>
      <c r="H26" s="112" t="s">
        <v>32</v>
      </c>
      <c r="I26" s="113"/>
      <c r="J26" s="114" t="s">
        <v>33</v>
      </c>
      <c r="K26" s="114"/>
      <c r="L26" s="115" t="s">
        <v>6</v>
      </c>
      <c r="M26" s="115"/>
      <c r="N26" s="108" t="s">
        <v>7</v>
      </c>
      <c r="O26" s="109"/>
      <c r="P26" s="58" t="s">
        <v>34</v>
      </c>
    </row>
    <row r="27" spans="1:17" ht="18.75" customHeight="1" thickBot="1" x14ac:dyDescent="0.3">
      <c r="A27" s="59" t="s">
        <v>35</v>
      </c>
      <c r="B27" s="155"/>
      <c r="C27" s="156"/>
      <c r="D27" s="147"/>
      <c r="E27" s="161"/>
      <c r="F27" s="161"/>
      <c r="G27" s="148"/>
      <c r="H27" s="147"/>
      <c r="I27" s="148"/>
      <c r="J27" s="149"/>
      <c r="K27" s="150"/>
      <c r="L27" s="106"/>
      <c r="M27" s="107"/>
      <c r="N27" s="110"/>
      <c r="O27" s="111"/>
      <c r="P27" s="57">
        <f t="shared" ref="P27:P35" si="4">L27-N27</f>
        <v>0</v>
      </c>
    </row>
    <row r="28" spans="1:17" ht="18.75" customHeight="1" thickBot="1" x14ac:dyDescent="0.3">
      <c r="A28" s="60" t="s">
        <v>35</v>
      </c>
      <c r="B28" s="154"/>
      <c r="C28" s="154"/>
      <c r="D28" s="116"/>
      <c r="E28" s="153"/>
      <c r="F28" s="153"/>
      <c r="G28" s="117"/>
      <c r="H28" s="116"/>
      <c r="I28" s="117"/>
      <c r="J28" s="104"/>
      <c r="K28" s="105"/>
      <c r="L28" s="106"/>
      <c r="M28" s="107"/>
      <c r="N28" s="110"/>
      <c r="O28" s="111"/>
      <c r="P28" s="57">
        <f t="shared" si="4"/>
        <v>0</v>
      </c>
    </row>
    <row r="29" spans="1:17" ht="19.2" customHeight="1" thickBot="1" x14ac:dyDescent="0.3">
      <c r="A29" s="60" t="s">
        <v>35</v>
      </c>
      <c r="B29" s="159"/>
      <c r="C29" s="160"/>
      <c r="D29" s="116"/>
      <c r="E29" s="153"/>
      <c r="F29" s="153"/>
      <c r="G29" s="117"/>
      <c r="H29" s="116"/>
      <c r="I29" s="117"/>
      <c r="J29" s="116"/>
      <c r="K29" s="146"/>
      <c r="L29" s="151"/>
      <c r="M29" s="152"/>
      <c r="N29" s="162"/>
      <c r="O29" s="163"/>
      <c r="P29" s="57">
        <f t="shared" si="4"/>
        <v>0</v>
      </c>
    </row>
    <row r="30" spans="1:17" ht="19.5" customHeight="1" thickBot="1" x14ac:dyDescent="0.3">
      <c r="A30" s="59" t="s">
        <v>35</v>
      </c>
      <c r="B30" s="201"/>
      <c r="C30" s="202"/>
      <c r="D30" s="159"/>
      <c r="E30" s="203"/>
      <c r="F30" s="203"/>
      <c r="G30" s="160"/>
      <c r="H30" s="159"/>
      <c r="I30" s="160"/>
      <c r="J30" s="159"/>
      <c r="K30" s="160"/>
      <c r="L30" s="151"/>
      <c r="M30" s="152"/>
      <c r="N30" s="162"/>
      <c r="O30" s="163"/>
      <c r="P30" s="57">
        <f t="shared" si="4"/>
        <v>0</v>
      </c>
    </row>
    <row r="31" spans="1:17" ht="19.5" customHeight="1" thickBot="1" x14ac:dyDescent="0.3">
      <c r="A31" s="60" t="s">
        <v>35</v>
      </c>
      <c r="B31" s="159"/>
      <c r="C31" s="160"/>
      <c r="D31" s="116"/>
      <c r="E31" s="153"/>
      <c r="F31" s="153"/>
      <c r="G31" s="117"/>
      <c r="H31" s="116"/>
      <c r="I31" s="117"/>
      <c r="J31" s="116"/>
      <c r="K31" s="117"/>
      <c r="L31" s="151"/>
      <c r="M31" s="152"/>
      <c r="N31" s="162"/>
      <c r="O31" s="163"/>
      <c r="P31" s="57">
        <f t="shared" si="4"/>
        <v>0</v>
      </c>
    </row>
    <row r="32" spans="1:17" ht="19.5" customHeight="1" thickBot="1" x14ac:dyDescent="0.3">
      <c r="A32" s="60" t="s">
        <v>35</v>
      </c>
      <c r="B32" s="159"/>
      <c r="C32" s="160"/>
      <c r="D32" s="116"/>
      <c r="E32" s="153"/>
      <c r="F32" s="153"/>
      <c r="G32" s="117"/>
      <c r="H32" s="116"/>
      <c r="I32" s="117"/>
      <c r="J32" s="116"/>
      <c r="K32" s="117"/>
      <c r="L32" s="151"/>
      <c r="M32" s="152"/>
      <c r="N32" s="162"/>
      <c r="O32" s="163"/>
      <c r="P32" s="57">
        <f t="shared" si="4"/>
        <v>0</v>
      </c>
    </row>
    <row r="33" spans="1:16" ht="19.5" customHeight="1" thickBot="1" x14ac:dyDescent="0.3">
      <c r="A33" s="59" t="s">
        <v>35</v>
      </c>
      <c r="B33" s="201"/>
      <c r="C33" s="202"/>
      <c r="D33" s="159"/>
      <c r="E33" s="203"/>
      <c r="F33" s="203"/>
      <c r="G33" s="160"/>
      <c r="H33" s="159"/>
      <c r="I33" s="160"/>
      <c r="J33" s="159"/>
      <c r="K33" s="160"/>
      <c r="L33" s="151"/>
      <c r="M33" s="152"/>
      <c r="N33" s="162"/>
      <c r="O33" s="163"/>
      <c r="P33" s="57">
        <f t="shared" si="4"/>
        <v>0</v>
      </c>
    </row>
    <row r="34" spans="1:16" ht="19.5" customHeight="1" thickBot="1" x14ac:dyDescent="0.3">
      <c r="A34" s="60" t="s">
        <v>35</v>
      </c>
      <c r="B34" s="159"/>
      <c r="C34" s="160"/>
      <c r="D34" s="116"/>
      <c r="E34" s="153"/>
      <c r="F34" s="153"/>
      <c r="G34" s="117"/>
      <c r="H34" s="116"/>
      <c r="I34" s="117"/>
      <c r="J34" s="116"/>
      <c r="K34" s="117"/>
      <c r="L34" s="151"/>
      <c r="M34" s="152"/>
      <c r="N34" s="162"/>
      <c r="O34" s="163"/>
      <c r="P34" s="57">
        <f t="shared" si="4"/>
        <v>0</v>
      </c>
    </row>
    <row r="35" spans="1:16" ht="18.75" customHeight="1" x14ac:dyDescent="0.25">
      <c r="A35" s="60" t="s">
        <v>35</v>
      </c>
      <c r="B35" s="159"/>
      <c r="C35" s="160"/>
      <c r="D35" s="116"/>
      <c r="E35" s="153"/>
      <c r="F35" s="153"/>
      <c r="G35" s="117"/>
      <c r="H35" s="116"/>
      <c r="I35" s="117"/>
      <c r="J35" s="116"/>
      <c r="K35" s="117"/>
      <c r="L35" s="151"/>
      <c r="M35" s="152"/>
      <c r="N35" s="162"/>
      <c r="O35" s="163"/>
      <c r="P35" s="57">
        <f t="shared" si="4"/>
        <v>0</v>
      </c>
    </row>
    <row r="36" spans="1:16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6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L576" s="2"/>
      <c r="M576" s="2"/>
      <c r="N576" s="2"/>
      <c r="O576" s="2"/>
    </row>
    <row r="577" spans="12:15" x14ac:dyDescent="0.25">
      <c r="L577" s="2"/>
      <c r="M577" s="2"/>
      <c r="N577" s="2"/>
      <c r="O577" s="2"/>
    </row>
    <row r="578" spans="12:15" x14ac:dyDescent="0.25">
      <c r="L578" s="2"/>
      <c r="M578" s="2"/>
      <c r="N578" s="2"/>
      <c r="O578" s="2"/>
    </row>
    <row r="579" spans="12:15" x14ac:dyDescent="0.25">
      <c r="L579" s="2"/>
      <c r="M579" s="2"/>
      <c r="N579" s="2"/>
      <c r="O579" s="2"/>
    </row>
    <row r="580" spans="12:15" x14ac:dyDescent="0.25">
      <c r="L580" s="2"/>
      <c r="M580" s="2"/>
      <c r="N580" s="2"/>
      <c r="O580" s="2"/>
    </row>
    <row r="581" spans="12:15" x14ac:dyDescent="0.25">
      <c r="L581" s="2"/>
      <c r="M581" s="2"/>
      <c r="N581" s="2"/>
      <c r="O581" s="2"/>
    </row>
    <row r="582" spans="12:15" x14ac:dyDescent="0.25">
      <c r="L582" s="2"/>
      <c r="M582" s="2"/>
      <c r="N582" s="2"/>
      <c r="O582" s="2"/>
    </row>
    <row r="583" spans="12:15" x14ac:dyDescent="0.25">
      <c r="L583" s="2"/>
      <c r="M583" s="2"/>
      <c r="N583" s="2"/>
      <c r="O583" s="2"/>
    </row>
    <row r="584" spans="12:15" x14ac:dyDescent="0.25">
      <c r="L584" s="2"/>
      <c r="M584" s="2"/>
      <c r="N584" s="2"/>
      <c r="O584" s="2"/>
    </row>
    <row r="585" spans="12:15" x14ac:dyDescent="0.25">
      <c r="L585" s="2"/>
      <c r="M585" s="2"/>
      <c r="N585" s="2"/>
      <c r="O585" s="2"/>
    </row>
  </sheetData>
  <mergeCells count="88"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2:O32"/>
    <mergeCell ref="B33:C33"/>
    <mergeCell ref="D33:G33"/>
    <mergeCell ref="H33:I33"/>
    <mergeCell ref="J33:K33"/>
    <mergeCell ref="L33:M33"/>
    <mergeCell ref="N33:O33"/>
    <mergeCell ref="B32:C32"/>
    <mergeCell ref="D32:G32"/>
    <mergeCell ref="H32:I32"/>
    <mergeCell ref="J32:K32"/>
    <mergeCell ref="L32:M32"/>
    <mergeCell ref="N30:O30"/>
    <mergeCell ref="B31:C31"/>
    <mergeCell ref="D31:G31"/>
    <mergeCell ref="H31:I31"/>
    <mergeCell ref="J31:K31"/>
    <mergeCell ref="L31:M31"/>
    <mergeCell ref="N31:O31"/>
    <mergeCell ref="B30:C30"/>
    <mergeCell ref="D30:G30"/>
    <mergeCell ref="H30:I30"/>
    <mergeCell ref="J30:K30"/>
    <mergeCell ref="L30:M30"/>
    <mergeCell ref="N29:O29"/>
    <mergeCell ref="L16:O17"/>
    <mergeCell ref="A2:P2"/>
    <mergeCell ref="L12:O13"/>
    <mergeCell ref="L14:O15"/>
    <mergeCell ref="H11:J12"/>
    <mergeCell ref="H16:J16"/>
    <mergeCell ref="H13:J13"/>
    <mergeCell ref="H14:J14"/>
    <mergeCell ref="H15:J15"/>
    <mergeCell ref="A12:B12"/>
    <mergeCell ref="A13:B13"/>
    <mergeCell ref="A14:B14"/>
    <mergeCell ref="A15:B15"/>
    <mergeCell ref="F11:G12"/>
    <mergeCell ref="F15:G15"/>
    <mergeCell ref="D29:G29"/>
    <mergeCell ref="B28:C28"/>
    <mergeCell ref="B27:C27"/>
    <mergeCell ref="B26:C26"/>
    <mergeCell ref="B29:C29"/>
    <mergeCell ref="D26:G26"/>
    <mergeCell ref="D27:G27"/>
    <mergeCell ref="D28:G28"/>
    <mergeCell ref="H29:I29"/>
    <mergeCell ref="J29:K29"/>
    <mergeCell ref="L27:M27"/>
    <mergeCell ref="H27:I27"/>
    <mergeCell ref="J27:K27"/>
    <mergeCell ref="L29:M29"/>
    <mergeCell ref="I4:J4"/>
    <mergeCell ref="C4:D4"/>
    <mergeCell ref="O4:P4"/>
    <mergeCell ref="K4:L4"/>
    <mergeCell ref="G4:H4"/>
    <mergeCell ref="E4:F4"/>
    <mergeCell ref="M4:N4"/>
    <mergeCell ref="A9:B9"/>
    <mergeCell ref="J28:K28"/>
    <mergeCell ref="L28:M28"/>
    <mergeCell ref="N26:O26"/>
    <mergeCell ref="N27:O27"/>
    <mergeCell ref="N28:O28"/>
    <mergeCell ref="H26:I26"/>
    <mergeCell ref="J26:K26"/>
    <mergeCell ref="L26:M26"/>
    <mergeCell ref="H28:I28"/>
    <mergeCell ref="F13:G13"/>
    <mergeCell ref="F14:G14"/>
    <mergeCell ref="A20:P22"/>
    <mergeCell ref="A25:F25"/>
    <mergeCell ref="F16:G16"/>
  </mergeCells>
  <conditionalFormatting sqref="P11">
    <cfRule type="expression" priority="11">
      <formula>$R$11:$R$15=TRUE</formula>
    </cfRule>
  </conditionalFormatting>
  <conditionalFormatting sqref="P12 P14 P16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1:R15">
    <cfRule type="expression" priority="6">
      <formula>TRUE</formula>
    </cfRule>
  </conditionalFormatting>
  <printOptions horizontalCentered="1"/>
  <pageMargins left="0.25" right="0.23" top="0.25" bottom="0.25" header="0" footer="0"/>
  <pageSetup scale="68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P11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R11:R15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74016BB-3593-4249-AB31-60E6E564D8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Tyce Fox</cp:lastModifiedBy>
  <cp:revision/>
  <dcterms:created xsi:type="dcterms:W3CDTF">2015-11-16T19:09:52Z</dcterms:created>
  <dcterms:modified xsi:type="dcterms:W3CDTF">2025-09-18T13:01:38Z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