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735 HOLLY SPRINGS/4 ASSET-REPORT DOCS/"/>
    </mc:Choice>
  </mc:AlternateContent>
  <xr:revisionPtr revIDLastSave="83" documentId="13_ncr:1_{EB8C3A1E-E5DA-4C21-88D5-0193A5B56878}" xr6:coauthVersionLast="47" xr6:coauthVersionMax="47" xr10:uidLastSave="{A5EE2B65-29F2-4CA3-9E4F-35C36590D7CC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D25" i="1"/>
  <c r="C25" i="1" l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<sst xmlns="http://schemas.openxmlformats.org/spreadsheetml/2006/main" count="80" uniqueCount="50">
  <si>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</si>
  <si>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</si>
  <si>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</si>
  <si>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</si>
  <si>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</si>
  <si>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</si>
  <si>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</si>
  <si>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</si>
  <si>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</si>
  <si>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</si>
  <si>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</si>
  <si>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</si>
  <si>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</si>
  <si>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</si>
  <si>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</si>
  <si>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</si>
  <si>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</si>
  <si>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</si>
  <si>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</si>
  <si>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</si>
  <si>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</si>
  <si>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</si>
  <si>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</si>
  <si>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</si>
  <si>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</si>
  <si>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</si>
  <si>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</si>
  <si>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</si>
  <si>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</si>
  <si>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</si>
  <si>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</si>
  <si>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</si>
  <si>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</si>
  <si>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</si>
  <si>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</si>
  <si>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</si>
  <si>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</si>
  <si>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</si>
  <si>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</si>
  <si>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</si>
  <si>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</si>
  <si>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</si>
  <si>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KEF-1</t>
  </si>
  <si>
    <t>KEF-2</t>
  </si>
  <si>
    <t>GRILL</t>
  </si>
  <si>
    <t>FRYER</t>
  </si>
  <si>
    <t>RESTROOM</t>
  </si>
  <si>
    <t>OFFICE</t>
  </si>
  <si>
    <t>DINING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</si>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</sst>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2</xdr:col>
      <xdr:colOff>173665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H23" sqref="H23"/>
    </sheetView>
  </sheetViews>
  <sheetFormatPr defaultColWidth="9.109375" defaultRowHeight="13.2" x14ac:dyDescent="0.25"/>
  <cols>
    <col min="1" max="1" width="10.5546875" style="1" customWidth="1"/>
    <col min="2" max="2" width="22.66406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85" t="s">
        <v>32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6" t="s">
        <v>0</v>
      </c>
      <c r="D4" s="157"/>
      <c r="E4" s="149" t="s">
        <v>1</v>
      </c>
      <c r="F4" s="148"/>
      <c r="G4" s="162" t="s">
        <v>2</v>
      </c>
      <c r="H4" s="163"/>
      <c r="I4" s="154" t="s">
        <v>26</v>
      </c>
      <c r="J4" s="155"/>
      <c r="K4" s="160" t="s">
        <v>3</v>
      </c>
      <c r="L4" s="161"/>
      <c r="M4" s="158" t="s">
        <v>4</v>
      </c>
      <c r="N4" s="159"/>
      <c r="O4" s="158" t="s">
        <v>37</v>
      </c>
      <c r="P4" s="159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24</v>
      </c>
      <c r="B6" s="70" t="s">
        <v>48</v>
      </c>
      <c r="C6" s="23">
        <v>2400</v>
      </c>
      <c r="D6" s="24"/>
      <c r="E6" s="23">
        <f t="shared" ref="E6:F7" si="0">C6-G6</f>
        <v>1500</v>
      </c>
      <c r="F6" s="24">
        <f t="shared" si="0"/>
        <v>0</v>
      </c>
      <c r="G6" s="25">
        <v>900</v>
      </c>
      <c r="H6" s="26"/>
      <c r="I6" s="27">
        <f>G6/C6</f>
        <v>0.375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25</v>
      </c>
      <c r="B7" s="71" t="s">
        <v>49</v>
      </c>
      <c r="C7" s="35">
        <v>5000</v>
      </c>
      <c r="D7" s="36"/>
      <c r="E7" s="35">
        <f t="shared" si="0"/>
        <v>3300</v>
      </c>
      <c r="F7" s="36">
        <f t="shared" si="0"/>
        <v>0</v>
      </c>
      <c r="G7" s="37">
        <v>1700</v>
      </c>
      <c r="H7" s="38"/>
      <c r="I7" s="39">
        <f t="shared" ref="I7:J7" si="1">G7/C7</f>
        <v>0.34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41</v>
      </c>
      <c r="B8" s="71" t="s">
        <v>47</v>
      </c>
      <c r="C8" s="47"/>
      <c r="D8" s="48"/>
      <c r="E8" s="35">
        <f t="shared" ref="E8" si="2">C8-G8</f>
        <v>-40</v>
      </c>
      <c r="F8" s="36">
        <f t="shared" ref="F8" si="3">D8-H8</f>
        <v>0</v>
      </c>
      <c r="G8" s="37">
        <v>40</v>
      </c>
      <c r="H8" s="38"/>
      <c r="I8" s="39" t="e">
        <f t="shared" ref="I8" si="4">G8/C8</f>
        <v>#DIV/0!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42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1188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43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860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73" t="s">
        <v>10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150</v>
      </c>
      <c r="P11" s="51"/>
      <c r="Q11" s="61"/>
      <c r="R11" s="66"/>
    </row>
    <row r="12" spans="1:21" ht="20.100000000000001" customHeight="1" thickBot="1" x14ac:dyDescent="0.3">
      <c r="A12" s="120" t="s">
        <v>27</v>
      </c>
      <c r="B12" s="121"/>
      <c r="C12" s="74">
        <f t="shared" ref="C12:H12" si="6">SUM(C6:C11)</f>
        <v>7400</v>
      </c>
      <c r="D12" s="75">
        <f t="shared" si="6"/>
        <v>0</v>
      </c>
      <c r="E12" s="74">
        <f t="shared" si="6"/>
        <v>4760</v>
      </c>
      <c r="F12" s="75">
        <f t="shared" si="6"/>
        <v>0</v>
      </c>
      <c r="G12" s="76">
        <f t="shared" si="6"/>
        <v>2640</v>
      </c>
      <c r="H12" s="77">
        <f t="shared" si="6"/>
        <v>0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2048</v>
      </c>
      <c r="N12" s="80">
        <f t="shared" si="7"/>
        <v>0</v>
      </c>
      <c r="O12" s="81">
        <f t="shared" si="7"/>
        <v>150</v>
      </c>
      <c r="P12" s="82">
        <f t="shared" si="7"/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28</v>
      </c>
      <c r="B14" s="83"/>
      <c r="C14" s="83"/>
      <c r="D14" s="83"/>
      <c r="F14" s="213" t="s">
        <v>11</v>
      </c>
      <c r="G14" s="214"/>
      <c r="H14" s="189" t="s">
        <v>31</v>
      </c>
      <c r="I14" s="190"/>
      <c r="J14" s="191"/>
      <c r="L14" s="95" t="s">
        <v>33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2" t="s">
        <v>27</v>
      </c>
      <c r="B15" s="143"/>
      <c r="C15" s="86" t="s">
        <v>7</v>
      </c>
      <c r="D15" s="87" t="s">
        <v>8</v>
      </c>
      <c r="F15" s="215"/>
      <c r="G15" s="216"/>
      <c r="H15" s="192"/>
      <c r="I15" s="193"/>
      <c r="J15" s="194"/>
      <c r="L15" s="186" t="s">
        <v>36</v>
      </c>
      <c r="M15" s="186"/>
      <c r="N15" s="186"/>
      <c r="O15" s="186"/>
      <c r="P15" s="98">
        <f>IF(R14=TRUE, 1, 0)</f>
        <v>1</v>
      </c>
    </row>
    <row r="16" spans="1:21" ht="18.75" customHeight="1" x14ac:dyDescent="0.25">
      <c r="A16" s="207" t="s">
        <v>30</v>
      </c>
      <c r="B16" s="208"/>
      <c r="C16" s="88">
        <f>G12+K12</f>
        <v>2640</v>
      </c>
      <c r="D16" s="89">
        <f>H12+L12</f>
        <v>0</v>
      </c>
      <c r="F16" s="124" t="s">
        <v>12</v>
      </c>
      <c r="G16" s="125"/>
      <c r="H16" s="198"/>
      <c r="I16" s="199"/>
      <c r="J16" s="200"/>
      <c r="L16" s="187"/>
      <c r="M16" s="187"/>
      <c r="N16" s="187"/>
      <c r="O16" s="18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209" t="s">
        <v>29</v>
      </c>
      <c r="B17" s="210"/>
      <c r="C17" s="92">
        <f>M12+O12</f>
        <v>2198</v>
      </c>
      <c r="D17" s="93">
        <f>N12+P12</f>
        <v>0</v>
      </c>
      <c r="F17" s="126" t="s">
        <v>13</v>
      </c>
      <c r="G17" s="127"/>
      <c r="H17" s="201"/>
      <c r="I17" s="202"/>
      <c r="J17" s="203"/>
      <c r="L17" s="188" t="s">
        <v>34</v>
      </c>
      <c r="M17" s="188"/>
      <c r="N17" s="188"/>
      <c r="O17" s="188"/>
      <c r="P17" s="99" t="e">
        <f>IF(R16=TRUE, 1, 0)</f>
        <v>#DIV/0!</v>
      </c>
    </row>
    <row r="18" spans="1:18" ht="18.75" customHeight="1" thickBot="1" x14ac:dyDescent="0.35">
      <c r="A18" s="211" t="s">
        <v>16</v>
      </c>
      <c r="B18" s="212"/>
      <c r="C18" s="90">
        <f>C16-C17</f>
        <v>442</v>
      </c>
      <c r="D18" s="91">
        <f>D16-D17</f>
        <v>0</v>
      </c>
      <c r="F18" s="217" t="s">
        <v>14</v>
      </c>
      <c r="G18" s="218"/>
      <c r="H18" s="204"/>
      <c r="I18" s="205"/>
      <c r="J18" s="206"/>
      <c r="L18" s="187"/>
      <c r="M18" s="187"/>
      <c r="N18" s="187"/>
      <c r="O18" s="187"/>
      <c r="P18" s="100"/>
      <c r="R18" s="1" t="e">
        <f>AND(H19&gt;=-0.02, H19&lt;=0.02)</f>
        <v>#DIV/0!</v>
      </c>
    </row>
    <row r="19" spans="1:18" ht="16.5" customHeight="1" thickBot="1" x14ac:dyDescent="0.3">
      <c r="F19" s="140" t="s">
        <v>15</v>
      </c>
      <c r="G19" s="141"/>
      <c r="H19" s="195" t="e">
        <f>AVERAGE(H16:J18)</f>
        <v>#DIV/0!</v>
      </c>
      <c r="I19" s="196"/>
      <c r="J19" s="197"/>
      <c r="L19" s="184" t="s">
        <v>35</v>
      </c>
      <c r="M19" s="184"/>
      <c r="N19" s="184"/>
      <c r="O19" s="18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84"/>
      <c r="M20" s="184"/>
      <c r="N20" s="184"/>
      <c r="O20" s="184"/>
      <c r="P20" s="97"/>
    </row>
    <row r="21" spans="1:18" ht="31.95" customHeight="1" thickBot="1" x14ac:dyDescent="0.3">
      <c r="A21" s="96" t="s">
        <v>38</v>
      </c>
      <c r="B21" s="83"/>
      <c r="C21" s="83"/>
      <c r="D21" s="83"/>
      <c r="E21" s="52"/>
      <c r="F21" s="52"/>
      <c r="G21" s="52"/>
      <c r="H21" s="52"/>
      <c r="I21" s="52"/>
      <c r="J21" s="52"/>
      <c r="K21" s="52"/>
      <c r="L21" s="102"/>
      <c r="M21" s="102"/>
      <c r="N21" s="102"/>
      <c r="O21" s="102"/>
      <c r="P21" s="97"/>
    </row>
    <row r="22" spans="1:18" ht="31.95" customHeight="1" thickBot="1" x14ac:dyDescent="0.3">
      <c r="A22" s="142" t="s">
        <v>27</v>
      </c>
      <c r="B22" s="143"/>
      <c r="C22" s="86" t="s">
        <v>7</v>
      </c>
      <c r="D22" s="87" t="s">
        <v>8</v>
      </c>
      <c r="E22" s="52"/>
      <c r="F22" s="52"/>
      <c r="G22" s="52"/>
      <c r="H22" s="52"/>
      <c r="I22" s="52"/>
      <c r="J22" s="52"/>
      <c r="K22" s="52"/>
      <c r="L22" s="102"/>
      <c r="M22" s="102"/>
      <c r="N22" s="102"/>
      <c r="O22" s="102"/>
      <c r="P22" s="97"/>
    </row>
    <row r="23" spans="1:18" ht="16.95" customHeight="1" x14ac:dyDescent="0.25">
      <c r="A23" s="114" t="s">
        <v>39</v>
      </c>
      <c r="B23" s="115"/>
      <c r="C23" s="88">
        <v>1740</v>
      </c>
      <c r="D23" s="89"/>
      <c r="E23" s="52"/>
      <c r="F23" s="52"/>
      <c r="G23" s="52"/>
      <c r="H23" s="52"/>
      <c r="I23" s="52"/>
      <c r="J23" s="52"/>
      <c r="K23" s="52"/>
      <c r="L23" s="102"/>
      <c r="M23" s="102"/>
      <c r="N23" s="102"/>
      <c r="O23" s="102"/>
      <c r="P23" s="97"/>
    </row>
    <row r="24" spans="1:18" ht="18.600000000000001" customHeight="1" thickBot="1" x14ac:dyDescent="0.3">
      <c r="A24" s="116" t="s">
        <v>40</v>
      </c>
      <c r="B24" s="117"/>
      <c r="C24" s="92">
        <v>2048</v>
      </c>
      <c r="D24" s="93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18" ht="18.600000000000001" customHeight="1" thickBot="1" x14ac:dyDescent="0.35">
      <c r="A25" s="118" t="s">
        <v>16</v>
      </c>
      <c r="B25" s="119"/>
      <c r="C25" s="109">
        <f>C23-C24</f>
        <v>-308</v>
      </c>
      <c r="D25" s="110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08" customFormat="1" ht="33" customHeight="1" x14ac:dyDescent="0.3">
      <c r="A26" s="103"/>
      <c r="B26" s="104"/>
      <c r="C26" s="105"/>
      <c r="D26" s="105"/>
      <c r="E26" s="106"/>
      <c r="F26" s="106"/>
      <c r="G26" s="106"/>
      <c r="H26" s="106"/>
      <c r="I26" s="106"/>
      <c r="J26" s="106"/>
      <c r="K26" s="106"/>
      <c r="L26" s="107"/>
      <c r="M26" s="107"/>
      <c r="N26" s="106"/>
      <c r="O26" s="106"/>
    </row>
    <row r="27" spans="1:18" ht="13.2" customHeight="1" thickBot="1" x14ac:dyDescent="0.35">
      <c r="A27" s="111"/>
      <c r="B27" s="112"/>
      <c r="C27" s="113"/>
      <c r="D27" s="11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5">
      <c r="A28" s="128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30"/>
      <c r="Q28" s="67"/>
    </row>
    <row r="29" spans="1:18" ht="20.100000000000001" customHeight="1" x14ac:dyDescent="0.25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3"/>
      <c r="Q29" s="67"/>
    </row>
    <row r="30" spans="1:18" ht="20.100000000000001" customHeight="1" thickBot="1" x14ac:dyDescent="0.3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6"/>
    </row>
    <row r="31" spans="1:18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137" t="s">
        <v>17</v>
      </c>
      <c r="B33" s="138"/>
      <c r="C33" s="138"/>
      <c r="D33" s="138"/>
      <c r="E33" s="138"/>
      <c r="F33" s="139"/>
      <c r="G33" s="53"/>
      <c r="H33" s="53"/>
      <c r="I33" s="53"/>
      <c r="J33" s="53"/>
      <c r="K33" s="53"/>
      <c r="L33" s="53"/>
      <c r="M33" s="53"/>
      <c r="N33" s="53"/>
      <c r="O33" s="53"/>
      <c r="P33" s="52"/>
      <c r="Q33" s="54"/>
    </row>
    <row r="34" spans="1:17" ht="19.2" customHeight="1" thickBot="1" x14ac:dyDescent="0.3">
      <c r="A34" s="5" t="s">
        <v>6</v>
      </c>
      <c r="B34" s="177" t="s">
        <v>22</v>
      </c>
      <c r="C34" s="178"/>
      <c r="D34" s="148" t="s">
        <v>21</v>
      </c>
      <c r="E34" s="150"/>
      <c r="F34" s="150"/>
      <c r="G34" s="149"/>
      <c r="H34" s="148" t="s">
        <v>18</v>
      </c>
      <c r="I34" s="149"/>
      <c r="J34" s="150" t="s">
        <v>19</v>
      </c>
      <c r="K34" s="150"/>
      <c r="L34" s="151" t="s">
        <v>3</v>
      </c>
      <c r="M34" s="151"/>
      <c r="N34" s="144" t="s">
        <v>4</v>
      </c>
      <c r="O34" s="145"/>
      <c r="P34" s="58" t="s">
        <v>20</v>
      </c>
    </row>
    <row r="35" spans="1:17" ht="18.75" customHeight="1" thickBot="1" x14ac:dyDescent="0.3">
      <c r="A35" s="59" t="s">
        <v>23</v>
      </c>
      <c r="B35" s="175"/>
      <c r="C35" s="176"/>
      <c r="D35" s="167"/>
      <c r="E35" s="181"/>
      <c r="F35" s="181"/>
      <c r="G35" s="168"/>
      <c r="H35" s="167"/>
      <c r="I35" s="168"/>
      <c r="J35" s="169"/>
      <c r="K35" s="170"/>
      <c r="L35" s="165"/>
      <c r="M35" s="166"/>
      <c r="N35" s="146"/>
      <c r="O35" s="147"/>
      <c r="P35" s="57">
        <f t="shared" ref="P35:P43" si="8">L35-N35</f>
        <v>0</v>
      </c>
    </row>
    <row r="36" spans="1:17" ht="18.75" customHeight="1" thickBot="1" x14ac:dyDescent="0.3">
      <c r="A36" s="60" t="s">
        <v>23</v>
      </c>
      <c r="B36" s="174"/>
      <c r="C36" s="174"/>
      <c r="D36" s="152"/>
      <c r="E36" s="173"/>
      <c r="F36" s="173"/>
      <c r="G36" s="153"/>
      <c r="H36" s="152"/>
      <c r="I36" s="153"/>
      <c r="J36" s="122"/>
      <c r="K36" s="123"/>
      <c r="L36" s="165"/>
      <c r="M36" s="166"/>
      <c r="N36" s="146"/>
      <c r="O36" s="147"/>
      <c r="P36" s="57">
        <f t="shared" si="8"/>
        <v>0</v>
      </c>
    </row>
    <row r="37" spans="1:17" ht="19.2" customHeight="1" thickBot="1" x14ac:dyDescent="0.3">
      <c r="A37" s="60" t="s">
        <v>23</v>
      </c>
      <c r="B37" s="179"/>
      <c r="C37" s="180"/>
      <c r="D37" s="152"/>
      <c r="E37" s="173"/>
      <c r="F37" s="173"/>
      <c r="G37" s="153"/>
      <c r="H37" s="152"/>
      <c r="I37" s="153"/>
      <c r="J37" s="152"/>
      <c r="K37" s="164"/>
      <c r="L37" s="171"/>
      <c r="M37" s="172"/>
      <c r="N37" s="182"/>
      <c r="O37" s="183"/>
      <c r="P37" s="57">
        <f t="shared" si="8"/>
        <v>0</v>
      </c>
    </row>
    <row r="38" spans="1:17" ht="19.5" customHeight="1" thickBot="1" x14ac:dyDescent="0.3">
      <c r="A38" s="59" t="s">
        <v>23</v>
      </c>
      <c r="B38" s="219"/>
      <c r="C38" s="220"/>
      <c r="D38" s="179"/>
      <c r="E38" s="221"/>
      <c r="F38" s="221"/>
      <c r="G38" s="180"/>
      <c r="H38" s="179"/>
      <c r="I38" s="180"/>
      <c r="J38" s="179"/>
      <c r="K38" s="180"/>
      <c r="L38" s="171"/>
      <c r="M38" s="172"/>
      <c r="N38" s="182"/>
      <c r="O38" s="183"/>
      <c r="P38" s="57">
        <f t="shared" si="8"/>
        <v>0</v>
      </c>
    </row>
    <row r="39" spans="1:17" ht="19.5" customHeight="1" thickBot="1" x14ac:dyDescent="0.3">
      <c r="A39" s="60" t="s">
        <v>23</v>
      </c>
      <c r="B39" s="179"/>
      <c r="C39" s="180"/>
      <c r="D39" s="152"/>
      <c r="E39" s="173"/>
      <c r="F39" s="173"/>
      <c r="G39" s="153"/>
      <c r="H39" s="152"/>
      <c r="I39" s="153"/>
      <c r="J39" s="152"/>
      <c r="K39" s="153"/>
      <c r="L39" s="171"/>
      <c r="M39" s="172"/>
      <c r="N39" s="182"/>
      <c r="O39" s="183"/>
      <c r="P39" s="57">
        <f t="shared" si="8"/>
        <v>0</v>
      </c>
    </row>
    <row r="40" spans="1:17" ht="19.5" customHeight="1" thickBot="1" x14ac:dyDescent="0.3">
      <c r="A40" s="60" t="s">
        <v>23</v>
      </c>
      <c r="B40" s="179"/>
      <c r="C40" s="180"/>
      <c r="D40" s="152"/>
      <c r="E40" s="173"/>
      <c r="F40" s="173"/>
      <c r="G40" s="153"/>
      <c r="H40" s="152"/>
      <c r="I40" s="153"/>
      <c r="J40" s="152"/>
      <c r="K40" s="153"/>
      <c r="L40" s="171"/>
      <c r="M40" s="172"/>
      <c r="N40" s="182"/>
      <c r="O40" s="183"/>
      <c r="P40" s="57">
        <f t="shared" si="8"/>
        <v>0</v>
      </c>
    </row>
    <row r="41" spans="1:17" ht="19.5" customHeight="1" thickBot="1" x14ac:dyDescent="0.3">
      <c r="A41" s="59" t="s">
        <v>23</v>
      </c>
      <c r="B41" s="219"/>
      <c r="C41" s="220"/>
      <c r="D41" s="179"/>
      <c r="E41" s="221"/>
      <c r="F41" s="221"/>
      <c r="G41" s="180"/>
      <c r="H41" s="179"/>
      <c r="I41" s="180"/>
      <c r="J41" s="179"/>
      <c r="K41" s="180"/>
      <c r="L41" s="171"/>
      <c r="M41" s="172"/>
      <c r="N41" s="182"/>
      <c r="O41" s="183"/>
      <c r="P41" s="57">
        <f t="shared" si="8"/>
        <v>0</v>
      </c>
    </row>
    <row r="42" spans="1:17" ht="19.5" customHeight="1" thickBot="1" x14ac:dyDescent="0.3">
      <c r="A42" s="60" t="s">
        <v>23</v>
      </c>
      <c r="B42" s="179"/>
      <c r="C42" s="180"/>
      <c r="D42" s="152"/>
      <c r="E42" s="173"/>
      <c r="F42" s="173"/>
      <c r="G42" s="153"/>
      <c r="H42" s="152"/>
      <c r="I42" s="153"/>
      <c r="J42" s="152"/>
      <c r="K42" s="153"/>
      <c r="L42" s="171"/>
      <c r="M42" s="172"/>
      <c r="N42" s="182"/>
      <c r="O42" s="183"/>
      <c r="P42" s="57">
        <f t="shared" si="8"/>
        <v>0</v>
      </c>
    </row>
    <row r="43" spans="1:17" ht="18.75" customHeight="1" x14ac:dyDescent="0.25">
      <c r="A43" s="60" t="s">
        <v>23</v>
      </c>
      <c r="B43" s="179"/>
      <c r="C43" s="180"/>
      <c r="D43" s="152"/>
      <c r="E43" s="173"/>
      <c r="F43" s="173"/>
      <c r="G43" s="153"/>
      <c r="H43" s="152"/>
      <c r="I43" s="153"/>
      <c r="J43" s="152"/>
      <c r="K43" s="153"/>
      <c r="L43" s="171"/>
      <c r="M43" s="172"/>
      <c r="N43" s="182"/>
      <c r="O43" s="183"/>
      <c r="P43" s="57">
        <f t="shared" si="8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L36:M36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6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FAE1C2-B5CD-4481-832E-A9946A7FE1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cp:lastPrinted>2017-11-15T17:23:59Z</cp:lastPrinted>
  <dcterms:created xsi:type="dcterms:W3CDTF">2015-11-16T19:09:52Z</dcterms:created>
  <dcterms:modified xsi:type="dcterms:W3CDTF">2025-12-30T16:25:54Z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