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NCA/DUTCH BRO/MUNCIE, IN/4 ASSET-REPORT DOCS/"/>
    </mc:Choice>
  </mc:AlternateContent>
  <xr:revisionPtr revIDLastSave="26" documentId="13_ncr:1_{B888774D-3C83-41B9-8B1C-1CD895A9BF91}" xr6:coauthVersionLast="47" xr6:coauthVersionMax="47" xr10:uidLastSave="{FD07F06B-4B29-4EC5-A555-117D7CF13AFA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H16" i="1" l="1"/>
  <c r="P29" i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7" i="1"/>
  <c r="J6" i="1"/>
  <c r="I7" i="1"/>
  <c r="I6" i="1"/>
  <c r="U11" i="1" l="1"/>
  <c r="R11" i="1" s="1"/>
  <c r="P12" i="1" s="1"/>
  <c r="P14" i="1"/>
  <c r="F7" i="1"/>
  <c r="E7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<sst xmlns="http://schemas.openxmlformats.org/spreadsheetml/2006/main" count="68" uniqueCount="41">
  <si>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</si>
  <si>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</si>
  <si>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</si>
  <si>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</si>
  <si>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</si>
  <si>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</si>
  <si>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</si>
  <si>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</si>
  <si>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</si>
  <si>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</si>
  <si>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</si>
  <si>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</si>
  <si>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</si>
  <si>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</si>
  <si>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</si>
  <si>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</si>
  <si>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</si>
  <si>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</si>
  <si>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</si>
  <si>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</si>
  <si>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</si>
  <si>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</si>
  <si>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</si>
  <si>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</si>
  <si>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</si>
  <si>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</si>
  <si>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</si>
  <si>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</si>
  <si>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</si>
  <si>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</si>
  <si>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</si>
  <si>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</si>
  <si>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</si>
  <si>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</si>
  <si>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</si>
  <si>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</si>
  <si>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</si>
  <si>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</si>
  <si>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</si>
  <si>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BUILDING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</si>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</sst>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5" zoomScale="80" zoomScaleNormal="55" zoomScaleSheetLayoutView="80" workbookViewId="0">
      <selection activeCell="M7" sqref="M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2"/>
    </row>
    <row r="4" spans="1:21" ht="20.100000000000001" customHeight="1" thickBot="1" x14ac:dyDescent="0.25">
      <c r="A4" s="6"/>
      <c r="B4" s="8" t="s">
        <v>1</v>
      </c>
      <c r="C4" s="176" t="s">
        <v>2</v>
      </c>
      <c r="D4" s="177"/>
      <c r="E4" s="165" t="s">
        <v>3</v>
      </c>
      <c r="F4" s="163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1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 x14ac:dyDescent="0.2">
      <c r="A6" s="71" t="s">
        <v>13</v>
      </c>
      <c r="B6" s="69" t="s">
        <v>39</v>
      </c>
      <c r="C6" s="23">
        <v>1200</v>
      </c>
      <c r="D6" s="24"/>
      <c r="E6" s="23">
        <f t="shared" ref="E6:F7" si="0">C6-G6</f>
        <v>1080</v>
      </c>
      <c r="F6" s="24">
        <f t="shared" si="0"/>
        <v>0</v>
      </c>
      <c r="G6" s="25">
        <v>120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14</v>
      </c>
      <c r="B7" s="70" t="s">
        <v>39</v>
      </c>
      <c r="C7" s="35">
        <v>1200</v>
      </c>
      <c r="D7" s="36"/>
      <c r="E7" s="35">
        <f t="shared" si="0"/>
        <v>1080</v>
      </c>
      <c r="F7" s="36">
        <f t="shared" si="0"/>
        <v>0</v>
      </c>
      <c r="G7" s="37">
        <v>120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thickBot="1" x14ac:dyDescent="0.25">
      <c r="A8" s="82" t="s">
        <v>15</v>
      </c>
      <c r="B8" s="83" t="s">
        <v>40</v>
      </c>
      <c r="C8" s="84"/>
      <c r="D8" s="85"/>
      <c r="E8" s="86"/>
      <c r="F8" s="85"/>
      <c r="G8" s="87"/>
      <c r="H8" s="49"/>
      <c r="I8" s="48"/>
      <c r="J8" s="49"/>
      <c r="K8" s="87"/>
      <c r="L8" s="49"/>
      <c r="M8" s="88"/>
      <c r="N8" s="89"/>
      <c r="O8" s="50">
        <v>75</v>
      </c>
      <c r="P8" s="51"/>
      <c r="Q8" s="60"/>
      <c r="R8" s="65"/>
    </row>
    <row r="9" spans="1:21" ht="20.100000000000001" customHeight="1" thickBot="1" x14ac:dyDescent="0.25">
      <c r="A9" s="184" t="s">
        <v>16</v>
      </c>
      <c r="B9" s="185"/>
      <c r="C9" s="73">
        <f>SUM(C6:C8)</f>
        <v>2400</v>
      </c>
      <c r="D9" s="74">
        <f>SUM(D6:D8)</f>
        <v>0</v>
      </c>
      <c r="E9" s="73">
        <f>SUM(E6:E8)</f>
        <v>2160</v>
      </c>
      <c r="F9" s="74">
        <f>SUM(F6:F8)</f>
        <v>0</v>
      </c>
      <c r="G9" s="75">
        <f>SUM(G6:G8)</f>
        <v>240</v>
      </c>
      <c r="H9" s="76">
        <f>SUM(H6:H8)</f>
        <v>0</v>
      </c>
      <c r="I9" s="77"/>
      <c r="J9" s="78"/>
      <c r="K9" s="75">
        <f>SUM(K6:K8)</f>
        <v>0</v>
      </c>
      <c r="L9" s="76">
        <f>SUM(L6:L8)</f>
        <v>0</v>
      </c>
      <c r="M9" s="108">
        <f>SUM(M6:M8)</f>
        <v>0</v>
      </c>
      <c r="N9" s="79">
        <f>SUM(N6:N8)</f>
        <v>0</v>
      </c>
      <c r="O9" s="80">
        <f>SUM(O6:O8)</f>
        <v>75</v>
      </c>
      <c r="P9" s="81">
        <f>SUM(P6:P8)</f>
        <v>0</v>
      </c>
      <c r="Q9" s="47"/>
      <c r="R9" s="65"/>
    </row>
    <row r="10" spans="1:21" ht="20.100000000000001" customHeight="1" thickBot="1" x14ac:dyDescent="0.25">
      <c r="A10" s="62"/>
      <c r="B10" s="52"/>
      <c r="C10" s="52"/>
      <c r="D10" s="52"/>
      <c r="E10" s="52"/>
      <c r="F10" s="63"/>
      <c r="G10" s="63"/>
      <c r="H10" s="68"/>
      <c r="I10" s="68"/>
      <c r="J10" s="63"/>
      <c r="K10" s="63"/>
      <c r="L10" s="64"/>
      <c r="M10" s="64"/>
      <c r="N10" s="64"/>
      <c r="O10" s="64"/>
      <c r="P10" s="47"/>
      <c r="Q10" s="65"/>
    </row>
    <row r="11" spans="1:21" ht="20.100000000000001" customHeight="1" thickBot="1" x14ac:dyDescent="0.25">
      <c r="A11" s="103" t="s">
        <v>17</v>
      </c>
      <c r="B11" s="90"/>
      <c r="C11" s="90"/>
      <c r="D11" s="90"/>
      <c r="F11" s="152" t="s">
        <v>18</v>
      </c>
      <c r="G11" s="153"/>
      <c r="H11" s="126" t="s">
        <v>19</v>
      </c>
      <c r="I11" s="127"/>
      <c r="J11" s="128"/>
      <c r="L11" s="102" t="s">
        <v>20</v>
      </c>
      <c r="M11" s="91"/>
      <c r="N11" s="91"/>
      <c r="O11" s="91"/>
      <c r="P11" s="91"/>
      <c r="R11" s="1" t="b">
        <f>T11=U11</f>
        <v>1</v>
      </c>
      <c r="T11" s="1" t="b">
        <f>C15&lt;0</f>
        <v>0</v>
      </c>
      <c r="U11" s="1" t="b">
        <f>D15&lt;0</f>
        <v>0</v>
      </c>
    </row>
    <row r="12" spans="1:21" ht="18.75" customHeight="1" thickBot="1" x14ac:dyDescent="0.25">
      <c r="A12" s="144" t="s">
        <v>16</v>
      </c>
      <c r="B12" s="145"/>
      <c r="C12" s="93" t="s">
        <v>11</v>
      </c>
      <c r="D12" s="94" t="s">
        <v>12</v>
      </c>
      <c r="F12" s="154"/>
      <c r="G12" s="155"/>
      <c r="H12" s="129"/>
      <c r="I12" s="130"/>
      <c r="J12" s="131"/>
      <c r="L12" s="123" t="s">
        <v>21</v>
      </c>
      <c r="M12" s="123"/>
      <c r="N12" s="123"/>
      <c r="O12" s="123"/>
      <c r="P12" s="105">
        <f>IF(R11=TRUE, 1, 0)</f>
        <v>1</v>
      </c>
    </row>
    <row r="13" spans="1:21" ht="18.75" customHeight="1" x14ac:dyDescent="0.2">
      <c r="A13" s="146" t="s">
        <v>22</v>
      </c>
      <c r="B13" s="147"/>
      <c r="C13" s="95">
        <f>G9+K9</f>
        <v>240</v>
      </c>
      <c r="D13" s="96">
        <f>H9+L9</f>
        <v>0</v>
      </c>
      <c r="F13" s="193" t="s">
        <v>23</v>
      </c>
      <c r="G13" s="194"/>
      <c r="H13" s="135"/>
      <c r="I13" s="136"/>
      <c r="J13" s="137"/>
      <c r="L13" s="124"/>
      <c r="M13" s="124"/>
      <c r="N13" s="124"/>
      <c r="O13" s="124"/>
      <c r="P13" s="107"/>
      <c r="R13" s="1" t="e">
        <f>T13=U13</f>
        <v>#DIV/0!</v>
      </c>
      <c r="T13" s="1" t="e">
        <f>H16&lt;0</f>
        <v>#DIV/0!</v>
      </c>
      <c r="U13" s="1" t="b">
        <f>D15&lt;0</f>
        <v>0</v>
      </c>
    </row>
    <row r="14" spans="1:21" ht="18.75" customHeight="1" thickBot="1" x14ac:dyDescent="0.25">
      <c r="A14" s="148" t="s">
        <v>24</v>
      </c>
      <c r="B14" s="149"/>
      <c r="C14" s="99">
        <f>M9+O9</f>
        <v>75</v>
      </c>
      <c r="D14" s="100">
        <f>N9+P9</f>
        <v>0</v>
      </c>
      <c r="F14" s="195" t="s">
        <v>25</v>
      </c>
      <c r="G14" s="196"/>
      <c r="H14" s="138"/>
      <c r="I14" s="139"/>
      <c r="J14" s="140"/>
      <c r="L14" s="125" t="s">
        <v>26</v>
      </c>
      <c r="M14" s="125"/>
      <c r="N14" s="125"/>
      <c r="O14" s="125"/>
      <c r="P14" s="106" t="e">
        <f>IF(R13=TRUE, 1, 0)</f>
        <v>#DIV/0!</v>
      </c>
    </row>
    <row r="15" spans="1:21" ht="18.75" customHeight="1" thickBot="1" x14ac:dyDescent="0.3">
      <c r="A15" s="150" t="s">
        <v>27</v>
      </c>
      <c r="B15" s="151"/>
      <c r="C15" s="97">
        <f>C13-C14</f>
        <v>165</v>
      </c>
      <c r="D15" s="98">
        <f>D13-D14</f>
        <v>0</v>
      </c>
      <c r="F15" s="156" t="s">
        <v>28</v>
      </c>
      <c r="G15" s="157"/>
      <c r="H15" s="141"/>
      <c r="I15" s="142"/>
      <c r="J15" s="143"/>
      <c r="L15" s="124"/>
      <c r="M15" s="124"/>
      <c r="N15" s="124"/>
      <c r="O15" s="124"/>
      <c r="P15" s="107"/>
      <c r="R15" s="1" t="e">
        <f>AND(H16&gt;=-0.02, H16&lt;=0.02)</f>
        <v>#DIV/0!</v>
      </c>
    </row>
    <row r="16" spans="1:21" ht="16.5" customHeight="1" thickBot="1" x14ac:dyDescent="0.25">
      <c r="F16" s="209" t="s">
        <v>29</v>
      </c>
      <c r="G16" s="210"/>
      <c r="H16" s="132" t="e">
        <f>AVERAGE(H13:J15)</f>
        <v>#DIV/0!</v>
      </c>
      <c r="I16" s="133"/>
      <c r="J16" s="134"/>
      <c r="L16" s="121" t="s">
        <v>30</v>
      </c>
      <c r="M16" s="121"/>
      <c r="N16" s="121"/>
      <c r="O16" s="121"/>
      <c r="P16" s="101" t="e">
        <f>IF(R15=TRUE, 1, 0)</f>
        <v>#DIV/0!</v>
      </c>
    </row>
    <row r="17" spans="1:17" ht="13.7" customHeight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121"/>
      <c r="M17" s="121"/>
      <c r="N17" s="121"/>
      <c r="O17" s="121"/>
      <c r="P17" s="104"/>
    </row>
    <row r="18" spans="1:17" ht="13.7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4"/>
      <c r="M18" s="54"/>
      <c r="N18" s="55"/>
      <c r="O18" s="55"/>
      <c r="P18" s="7"/>
      <c r="Q18" s="7"/>
    </row>
    <row r="19" spans="1:17" ht="13.5" customHeight="1" thickBot="1" x14ac:dyDescent="0.25">
      <c r="A19" s="3" t="s">
        <v>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</row>
    <row r="20" spans="1:17" ht="20.100000000000001" customHeight="1" x14ac:dyDescent="0.2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9"/>
      <c r="Q20" s="66"/>
    </row>
    <row r="21" spans="1:17" ht="20.100000000000001" customHeight="1" x14ac:dyDescent="0.2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66"/>
    </row>
    <row r="22" spans="1:17" ht="20.100000000000001" customHeight="1" thickBot="1" x14ac:dyDescent="0.25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</row>
    <row r="23" spans="1:17" ht="20.10000000000000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3.5" thickBo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20.100000000000001" customHeight="1" thickBot="1" x14ac:dyDescent="0.25">
      <c r="A25" s="206" t="s">
        <v>32</v>
      </c>
      <c r="B25" s="207"/>
      <c r="C25" s="207"/>
      <c r="D25" s="207"/>
      <c r="E25" s="207"/>
      <c r="F25" s="208"/>
      <c r="G25" s="52"/>
      <c r="H25" s="52"/>
      <c r="I25" s="52"/>
      <c r="J25" s="52"/>
      <c r="K25" s="52"/>
      <c r="L25" s="52"/>
      <c r="M25" s="52"/>
      <c r="N25" s="52"/>
      <c r="O25" s="52"/>
      <c r="P25" s="47"/>
      <c r="Q25" s="53"/>
    </row>
    <row r="26" spans="1:17" ht="19.149999999999999" customHeight="1" thickBot="1" x14ac:dyDescent="0.25">
      <c r="A26" s="5" t="s">
        <v>9</v>
      </c>
      <c r="B26" s="161" t="s">
        <v>33</v>
      </c>
      <c r="C26" s="162"/>
      <c r="D26" s="163" t="s">
        <v>34</v>
      </c>
      <c r="E26" s="164"/>
      <c r="F26" s="164"/>
      <c r="G26" s="165"/>
      <c r="H26" s="163" t="s">
        <v>35</v>
      </c>
      <c r="I26" s="165"/>
      <c r="J26" s="164" t="s">
        <v>36</v>
      </c>
      <c r="K26" s="164"/>
      <c r="L26" s="192" t="s">
        <v>6</v>
      </c>
      <c r="M26" s="192"/>
      <c r="N26" s="188" t="s">
        <v>7</v>
      </c>
      <c r="O26" s="189"/>
      <c r="P26" s="57" t="s">
        <v>37</v>
      </c>
    </row>
    <row r="27" spans="1:17" ht="18.75" customHeight="1" thickBot="1" x14ac:dyDescent="0.25">
      <c r="A27" s="58" t="s">
        <v>38</v>
      </c>
      <c r="B27" s="159"/>
      <c r="C27" s="160"/>
      <c r="D27" s="166"/>
      <c r="E27" s="167"/>
      <c r="F27" s="167"/>
      <c r="G27" s="168"/>
      <c r="H27" s="166"/>
      <c r="I27" s="168"/>
      <c r="J27" s="172"/>
      <c r="K27" s="173"/>
      <c r="L27" s="170"/>
      <c r="M27" s="171"/>
      <c r="N27" s="190"/>
      <c r="O27" s="191"/>
      <c r="P27" s="56">
        <f t="shared" ref="P27:P35" si="2">L27-N27</f>
        <v>0</v>
      </c>
    </row>
    <row r="28" spans="1:17" ht="18.75" customHeight="1" thickBot="1" x14ac:dyDescent="0.25">
      <c r="A28" s="59" t="s">
        <v>38</v>
      </c>
      <c r="B28" s="158"/>
      <c r="C28" s="158"/>
      <c r="D28" s="113"/>
      <c r="E28" s="114"/>
      <c r="F28" s="114"/>
      <c r="G28" s="115"/>
      <c r="H28" s="113"/>
      <c r="I28" s="115"/>
      <c r="J28" s="186"/>
      <c r="K28" s="187"/>
      <c r="L28" s="170"/>
      <c r="M28" s="171"/>
      <c r="N28" s="190"/>
      <c r="O28" s="191"/>
      <c r="P28" s="56">
        <f t="shared" si="2"/>
        <v>0</v>
      </c>
    </row>
    <row r="29" spans="1:17" ht="19.149999999999999" customHeight="1" thickBot="1" x14ac:dyDescent="0.25">
      <c r="A29" s="59" t="s">
        <v>38</v>
      </c>
      <c r="B29" s="111"/>
      <c r="C29" s="112"/>
      <c r="D29" s="113"/>
      <c r="E29" s="114"/>
      <c r="F29" s="114"/>
      <c r="G29" s="115"/>
      <c r="H29" s="113"/>
      <c r="I29" s="115"/>
      <c r="J29" s="113"/>
      <c r="K29" s="169"/>
      <c r="L29" s="116"/>
      <c r="M29" s="117"/>
      <c r="N29" s="109"/>
      <c r="O29" s="110"/>
      <c r="P29" s="56">
        <f t="shared" si="2"/>
        <v>0</v>
      </c>
    </row>
    <row r="30" spans="1:17" ht="19.5" customHeight="1" thickBot="1" x14ac:dyDescent="0.25">
      <c r="A30" s="58" t="s">
        <v>38</v>
      </c>
      <c r="B30" s="118"/>
      <c r="C30" s="119"/>
      <c r="D30" s="111"/>
      <c r="E30" s="120"/>
      <c r="F30" s="120"/>
      <c r="G30" s="112"/>
      <c r="H30" s="111"/>
      <c r="I30" s="112"/>
      <c r="J30" s="111"/>
      <c r="K30" s="112"/>
      <c r="L30" s="116"/>
      <c r="M30" s="117"/>
      <c r="N30" s="109"/>
      <c r="O30" s="110"/>
      <c r="P30" s="56">
        <f t="shared" si="2"/>
        <v>0</v>
      </c>
    </row>
    <row r="31" spans="1:17" ht="19.5" customHeight="1" thickBot="1" x14ac:dyDescent="0.25">
      <c r="A31" s="59" t="s">
        <v>38</v>
      </c>
      <c r="B31" s="111"/>
      <c r="C31" s="112"/>
      <c r="D31" s="113"/>
      <c r="E31" s="114"/>
      <c r="F31" s="114"/>
      <c r="G31" s="115"/>
      <c r="H31" s="113"/>
      <c r="I31" s="115"/>
      <c r="J31" s="113"/>
      <c r="K31" s="115"/>
      <c r="L31" s="116"/>
      <c r="M31" s="117"/>
      <c r="N31" s="109"/>
      <c r="O31" s="110"/>
      <c r="P31" s="56">
        <f t="shared" si="2"/>
        <v>0</v>
      </c>
    </row>
    <row r="32" spans="1:17" ht="19.5" customHeight="1" thickBot="1" x14ac:dyDescent="0.25">
      <c r="A32" s="59" t="s">
        <v>38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15"/>
      <c r="L32" s="116"/>
      <c r="M32" s="117"/>
      <c r="N32" s="109"/>
      <c r="O32" s="110"/>
      <c r="P32" s="56">
        <f t="shared" si="2"/>
        <v>0</v>
      </c>
    </row>
    <row r="33" spans="1:16" ht="19.5" customHeight="1" thickBot="1" x14ac:dyDescent="0.25">
      <c r="A33" s="58" t="s">
        <v>38</v>
      </c>
      <c r="B33" s="118"/>
      <c r="C33" s="119"/>
      <c r="D33" s="111"/>
      <c r="E33" s="120"/>
      <c r="F33" s="120"/>
      <c r="G33" s="112"/>
      <c r="H33" s="111"/>
      <c r="I33" s="112"/>
      <c r="J33" s="111"/>
      <c r="K33" s="112"/>
      <c r="L33" s="116"/>
      <c r="M33" s="117"/>
      <c r="N33" s="109"/>
      <c r="O33" s="110"/>
      <c r="P33" s="56">
        <f t="shared" si="2"/>
        <v>0</v>
      </c>
    </row>
    <row r="34" spans="1:16" ht="19.5" customHeight="1" thickBot="1" x14ac:dyDescent="0.25">
      <c r="A34" s="59" t="s">
        <v>38</v>
      </c>
      <c r="B34" s="111"/>
      <c r="C34" s="112"/>
      <c r="D34" s="113"/>
      <c r="E34" s="114"/>
      <c r="F34" s="114"/>
      <c r="G34" s="115"/>
      <c r="H34" s="113"/>
      <c r="I34" s="115"/>
      <c r="J34" s="113"/>
      <c r="K34" s="115"/>
      <c r="L34" s="116"/>
      <c r="M34" s="117"/>
      <c r="N34" s="109"/>
      <c r="O34" s="110"/>
      <c r="P34" s="56">
        <f t="shared" si="2"/>
        <v>0</v>
      </c>
    </row>
    <row r="35" spans="1:16" ht="18.75" customHeight="1" x14ac:dyDescent="0.2">
      <c r="A35" s="59" t="s">
        <v>38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6">
        <f t="shared" si="2"/>
        <v>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88"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  <mergeCell ref="I4:J4"/>
    <mergeCell ref="C4:D4"/>
    <mergeCell ref="O4:P4"/>
    <mergeCell ref="K4:L4"/>
    <mergeCell ref="G4:H4"/>
    <mergeCell ref="E4:F4"/>
    <mergeCell ref="M4:N4"/>
    <mergeCell ref="H29:I29"/>
    <mergeCell ref="J29:K29"/>
    <mergeCell ref="L27:M27"/>
    <mergeCell ref="H27:I27"/>
    <mergeCell ref="J27:K27"/>
    <mergeCell ref="L29:M29"/>
    <mergeCell ref="D29:G29"/>
    <mergeCell ref="B28:C28"/>
    <mergeCell ref="B27:C27"/>
    <mergeCell ref="B26:C26"/>
    <mergeCell ref="B29:C29"/>
    <mergeCell ref="D26:G26"/>
    <mergeCell ref="D27:G27"/>
    <mergeCell ref="D28:G28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</mergeCells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2025-08-12T11:54:20Z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