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QuikTrip/1139 FOUTAIN INN, SC/"/>
    </mc:Choice>
  </mc:AlternateContent>
  <xr:revisionPtr revIDLastSave="191" documentId="8_{D050AF3F-85FA-4C32-8210-9B14A58D8A4F}" xr6:coauthVersionLast="47" xr6:coauthVersionMax="47" xr10:uidLastSave="{AA76CC19-26F2-4D7D-9DD6-BBF6211C7D0C}"/>
  <bookViews>
    <workbookView xWindow="33045" yWindow="2850" windowWidth="10860" windowHeight="11235" xr2:uid="{00000000-000D-0000-FFFF-FFFF00000000}"/>
  </bookViews>
  <sheets>
    <sheet name="SUMMARY (2)" sheetId="1" r:id="rId1"/>
  </sheets>
  <definedNames>
    <definedName name="_xlnm.Print_Area" localSheetId="0">'SUMMARY (2)'!$A$1:$L$36</definedName>
    <definedName name="Z_B8AA0815_1419_45DA_B979_4E52F8F5EA9B_.wvu.Cols" localSheetId="0" hidden="1">'SUMMARY (2)'!#REF!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E28" i="1" s="1"/>
  <c r="F11" i="1"/>
  <c r="D28" i="1" s="1"/>
  <c r="J31" i="1"/>
  <c r="J21" i="1"/>
  <c r="K11" i="1"/>
  <c r="E29" i="1" s="1"/>
  <c r="J11" i="1"/>
  <c r="D29" i="1" s="1"/>
  <c r="D30" i="1" l="1"/>
  <c r="I11" i="1"/>
  <c r="E19" i="1" s="1"/>
  <c r="H11" i="1"/>
  <c r="D19" i="1" s="1"/>
  <c r="E11" i="1"/>
  <c r="E18" i="1" s="1"/>
  <c r="D11" i="1"/>
  <c r="D18" i="1" s="1"/>
  <c r="E30" i="1" l="1"/>
  <c r="P18" i="1" l="1"/>
  <c r="N20" i="1"/>
  <c r="D20" i="1" l="1"/>
  <c r="P16" i="1" s="1"/>
  <c r="E20" i="1"/>
  <c r="Q18" i="1" s="1"/>
  <c r="N18" i="1" s="1"/>
  <c r="Q16" i="1" l="1"/>
  <c r="N16" i="1" s="1"/>
</calcChain>
</file>

<file path=xl/sharedStrings.xml><?xml version="1.0" encoding="utf-8"?>
<sst xmlns="http://schemas.openxmlformats.org/spreadsheetml/2006/main" count="56" uniqueCount="34">
  <si>
    <t xml:space="preserve">AIR BALANCE SCHEDULE </t>
  </si>
  <si>
    <t>AREA</t>
  </si>
  <si>
    <t>UNIT</t>
  </si>
  <si>
    <t>SERVED</t>
  </si>
  <si>
    <t>DESIGN</t>
  </si>
  <si>
    <t>ACTUAL</t>
  </si>
  <si>
    <t>RTU-2</t>
  </si>
  <si>
    <t>RTU-3</t>
  </si>
  <si>
    <t>EF-1</t>
  </si>
  <si>
    <t>EF-3</t>
  </si>
  <si>
    <t>TOTALS</t>
  </si>
  <si>
    <t>DOOR TESTED</t>
  </si>
  <si>
    <t>BUILDING PRESSURE MEASUREMENTS 
(IN. H20)</t>
  </si>
  <si>
    <t>TOTAL OA</t>
  </si>
  <si>
    <t>FRONT</t>
  </si>
  <si>
    <t>TOTAL EXHAUST</t>
  </si>
  <si>
    <t>SIDE</t>
  </si>
  <si>
    <t>NET AIRFLOW</t>
  </si>
  <si>
    <t>REAR</t>
  </si>
  <si>
    <t>AVERAGE</t>
  </si>
  <si>
    <t>NOTES:</t>
  </si>
  <si>
    <t>RTU 1</t>
  </si>
  <si>
    <t>SALES</t>
  </si>
  <si>
    <t>BOH/KITCHEN</t>
  </si>
  <si>
    <t>HOOD</t>
  </si>
  <si>
    <t>HOOD ON OA</t>
  </si>
  <si>
    <t>HOOD OFF OA</t>
  </si>
  <si>
    <t>HOOD ON EXHAUST</t>
  </si>
  <si>
    <t>HOOD OFF EXHAUST</t>
  </si>
  <si>
    <t>NET AIRFLOW CALCULATION</t>
  </si>
  <si>
    <t xml:space="preserve"> NET AIRFLOW CALCULATION</t>
  </si>
  <si>
    <t>HOODS ON</t>
  </si>
  <si>
    <t>HOODS OFF</t>
  </si>
  <si>
    <t>RR/JANITOR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</si>
</sst>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####"/>
  </numFmts>
  <fonts count="16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2" fillId="3" borderId="32" xfId="0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" fillId="3" borderId="0" xfId="0" applyFont="1" applyFill="1" applyAlignment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1" fillId="0" borderId="40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2" xfId="0" applyFont="1" applyBorder="1"/>
    <xf numFmtId="0" fontId="8" fillId="0" borderId="0" xfId="0" applyFont="1"/>
    <xf numFmtId="0" fontId="11" fillId="0" borderId="1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43" xfId="0" applyFont="1" applyFill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13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/>
    </xf>
    <xf numFmtId="164" fontId="12" fillId="0" borderId="14" xfId="0" quotePrefix="1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64" fontId="10" fillId="3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6" fillId="0" borderId="46" xfId="0" applyFont="1" applyBorder="1" applyAlignment="1">
      <alignment horizontal="center" vertical="center"/>
    </xf>
    <xf numFmtId="0" fontId="5" fillId="3" borderId="0" xfId="0" applyFont="1" applyFill="1"/>
    <xf numFmtId="164" fontId="12" fillId="0" borderId="13" xfId="0" quotePrefix="1" applyNumberFormat="1" applyFont="1" applyBorder="1" applyAlignment="1">
      <alignment vertical="center"/>
    </xf>
    <xf numFmtId="164" fontId="12" fillId="0" borderId="8" xfId="0" quotePrefix="1" applyNumberFormat="1" applyFont="1" applyBorder="1" applyAlignment="1">
      <alignment vertical="center"/>
    </xf>
    <xf numFmtId="164" fontId="12" fillId="0" borderId="12" xfId="0" quotePrefix="1" applyNumberFormat="1" applyFont="1" applyBorder="1" applyAlignment="1">
      <alignment vertical="center"/>
    </xf>
    <xf numFmtId="164" fontId="12" fillId="0" borderId="35" xfId="0" applyNumberFormat="1" applyFont="1" applyBorder="1" applyAlignment="1">
      <alignment vertical="center"/>
    </xf>
    <xf numFmtId="164" fontId="12" fillId="0" borderId="37" xfId="0" applyNumberFormat="1" applyFont="1" applyBorder="1" applyAlignment="1">
      <alignment vertical="center"/>
    </xf>
    <xf numFmtId="164" fontId="10" fillId="4" borderId="11" xfId="0" applyNumberFormat="1" applyFont="1" applyFill="1" applyBorder="1" applyAlignment="1">
      <alignment vertical="center"/>
    </xf>
    <xf numFmtId="164" fontId="10" fillId="4" borderId="9" xfId="0" applyNumberFormat="1" applyFont="1" applyFill="1" applyBorder="1" applyAlignment="1">
      <alignment vertical="center"/>
    </xf>
    <xf numFmtId="0" fontId="10" fillId="4" borderId="11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164" fontId="10" fillId="3" borderId="0" xfId="0" applyNumberFormat="1" applyFont="1" applyFill="1" applyAlignment="1">
      <alignment vertical="center"/>
    </xf>
    <xf numFmtId="0" fontId="10" fillId="3" borderId="2" xfId="0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1" fontId="2" fillId="0" borderId="33" xfId="0" applyNumberFormat="1" applyFont="1" applyBorder="1" applyAlignment="1">
      <alignment horizontal="center" vertical="center"/>
    </xf>
    <xf numFmtId="1" fontId="2" fillId="0" borderId="34" xfId="0" applyNumberFormat="1" applyFont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3" borderId="42" xfId="0" applyNumberFormat="1" applyFont="1" applyFill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7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48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12" fillId="0" borderId="14" xfId="0" quotePrefix="1" applyNumberFormat="1" applyFont="1" applyBorder="1" applyAlignment="1">
      <alignment horizontal="center" vertical="center"/>
    </xf>
    <xf numFmtId="164" fontId="12" fillId="0" borderId="13" xfId="0" quotePrefix="1" applyNumberFormat="1" applyFont="1" applyBorder="1" applyAlignment="1">
      <alignment horizontal="center" vertical="center"/>
    </xf>
    <xf numFmtId="164" fontId="12" fillId="0" borderId="8" xfId="0" quotePrefix="1" applyNumberFormat="1" applyFont="1" applyBorder="1" applyAlignment="1">
      <alignment horizontal="center" vertical="center"/>
    </xf>
    <xf numFmtId="164" fontId="12" fillId="0" borderId="12" xfId="0" quotePrefix="1" applyNumberFormat="1" applyFont="1" applyBorder="1" applyAlignment="1">
      <alignment horizontal="center" vertical="center"/>
    </xf>
    <xf numFmtId="164" fontId="12" fillId="0" borderId="35" xfId="0" applyNumberFormat="1" applyFont="1" applyBorder="1" applyAlignment="1">
      <alignment horizontal="center" vertical="center"/>
    </xf>
    <xf numFmtId="164" fontId="12" fillId="0" borderId="37" xfId="0" applyNumberFormat="1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464344</xdr:rowOff>
    </xdr:from>
    <xdr:to>
      <xdr:col>4</xdr:col>
      <xdr:colOff>174036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588"/>
  <sheetViews>
    <sheetView showGridLines="0" tabSelected="1" view="pageBreakPreview" zoomScale="80" zoomScaleNormal="55" zoomScaleSheetLayoutView="80" workbookViewId="0">
      <selection activeCell="C10" sqref="C10"/>
    </sheetView>
  </sheetViews>
  <sheetFormatPr defaultColWidth="9.109375" defaultRowHeight="13.2" x14ac:dyDescent="0.25"/>
  <cols>
    <col min="1" max="1" width="9.109375" style="1"/>
    <col min="2" max="2" width="10.5546875" style="1" customWidth="1"/>
    <col min="3" max="3" width="11.88671875" style="1" customWidth="1"/>
    <col min="4" max="4" width="10.6640625" style="1" customWidth="1"/>
    <col min="5" max="5" width="9.6640625" style="1" customWidth="1"/>
    <col min="6" max="6" width="9.5546875" style="1" customWidth="1"/>
    <col min="7" max="7" width="10" style="1" customWidth="1"/>
    <col min="8" max="8" width="8.5546875" style="1" customWidth="1"/>
    <col min="9" max="9" width="9.33203125" style="1" customWidth="1"/>
    <col min="10" max="10" width="8.6640625" style="1" customWidth="1"/>
    <col min="11" max="11" width="8.77734375" style="1" customWidth="1"/>
    <col min="12" max="12" width="9.77734375" style="1" customWidth="1"/>
    <col min="13" max="13" width="14.77734375" style="1" customWidth="1"/>
    <col min="14" max="17" width="9.109375" style="1" hidden="1" customWidth="1"/>
    <col min="18" max="16384" width="9.109375" style="1"/>
  </cols>
  <sheetData>
    <row r="1" spans="2:17" ht="118.2" customHeight="1" x14ac:dyDescent="0.25"/>
    <row r="2" spans="2:17" ht="21.75" customHeight="1" x14ac:dyDescent="0.3">
      <c r="B2" s="130" t="s">
        <v>0</v>
      </c>
      <c r="C2" s="130"/>
      <c r="D2" s="130"/>
      <c r="E2" s="130"/>
      <c r="F2" s="130"/>
      <c r="G2" s="130"/>
      <c r="H2" s="130"/>
      <c r="I2" s="130"/>
      <c r="J2" s="130"/>
      <c r="K2" s="130"/>
      <c r="L2" s="59"/>
    </row>
    <row r="3" spans="2:17" ht="9.75" customHeight="1" thickBot="1" x14ac:dyDescent="0.35">
      <c r="B3" s="46"/>
    </row>
    <row r="4" spans="2:17" ht="20.100000000000001" customHeight="1" thickBot="1" x14ac:dyDescent="0.3">
      <c r="B4" s="4"/>
      <c r="C4" s="6" t="s">
        <v>1</v>
      </c>
      <c r="D4" s="137" t="s">
        <v>25</v>
      </c>
      <c r="E4" s="138"/>
      <c r="F4" s="135" t="s">
        <v>26</v>
      </c>
      <c r="G4" s="136"/>
      <c r="H4" s="119" t="s">
        <v>27</v>
      </c>
      <c r="I4" s="120"/>
      <c r="J4" s="119" t="s">
        <v>28</v>
      </c>
      <c r="K4" s="120"/>
    </row>
    <row r="5" spans="2:17" ht="20.100000000000001" customHeight="1" thickBot="1" x14ac:dyDescent="0.3">
      <c r="B5" s="7" t="s">
        <v>2</v>
      </c>
      <c r="C5" s="14" t="s">
        <v>3</v>
      </c>
      <c r="D5" s="8" t="s">
        <v>4</v>
      </c>
      <c r="E5" s="9" t="s">
        <v>5</v>
      </c>
      <c r="F5" s="10" t="s">
        <v>4</v>
      </c>
      <c r="G5" s="11" t="s">
        <v>5</v>
      </c>
      <c r="H5" s="12" t="s">
        <v>4</v>
      </c>
      <c r="I5" s="13" t="s">
        <v>5</v>
      </c>
      <c r="J5" s="12" t="s">
        <v>4</v>
      </c>
      <c r="K5" s="13" t="s">
        <v>5</v>
      </c>
    </row>
    <row r="6" spans="2:17" ht="20.100000000000001" customHeight="1" x14ac:dyDescent="0.25">
      <c r="B6" s="39" t="s">
        <v>21</v>
      </c>
      <c r="C6" s="37" t="s">
        <v>22</v>
      </c>
      <c r="D6" s="15">
        <v>800</v>
      </c>
      <c r="E6" s="16"/>
      <c r="F6" s="91">
        <v>350</v>
      </c>
      <c r="G6" s="92"/>
      <c r="H6" s="17"/>
      <c r="I6" s="18"/>
      <c r="J6" s="17"/>
      <c r="K6" s="18"/>
    </row>
    <row r="7" spans="2:17" ht="20.100000000000001" customHeight="1" x14ac:dyDescent="0.25">
      <c r="B7" s="40" t="s">
        <v>6</v>
      </c>
      <c r="C7" s="38" t="s">
        <v>22</v>
      </c>
      <c r="D7" s="19">
        <v>800</v>
      </c>
      <c r="E7" s="20"/>
      <c r="F7" s="93">
        <v>350</v>
      </c>
      <c r="G7" s="94"/>
      <c r="H7" s="23"/>
      <c r="I7" s="24"/>
      <c r="J7" s="23"/>
      <c r="K7" s="24"/>
    </row>
    <row r="8" spans="2:17" ht="20.100000000000001" customHeight="1" x14ac:dyDescent="0.25">
      <c r="B8" s="40" t="s">
        <v>7</v>
      </c>
      <c r="C8" s="38" t="s">
        <v>23</v>
      </c>
      <c r="D8" s="19">
        <v>800</v>
      </c>
      <c r="E8" s="20"/>
      <c r="F8" s="93">
        <v>350</v>
      </c>
      <c r="G8" s="94"/>
      <c r="H8" s="23"/>
      <c r="I8" s="24"/>
      <c r="J8" s="23"/>
      <c r="K8" s="24"/>
    </row>
    <row r="9" spans="2:17" ht="20.100000000000001" customHeight="1" x14ac:dyDescent="0.25">
      <c r="B9" s="40" t="s">
        <v>8</v>
      </c>
      <c r="C9" s="38" t="s">
        <v>33</v>
      </c>
      <c r="D9" s="21"/>
      <c r="E9" s="22"/>
      <c r="F9" s="25"/>
      <c r="G9" s="22"/>
      <c r="H9" s="26">
        <v>750</v>
      </c>
      <c r="I9" s="27"/>
      <c r="J9" s="26">
        <v>750</v>
      </c>
      <c r="K9" s="27"/>
    </row>
    <row r="10" spans="2:17" ht="20.100000000000001" customHeight="1" x14ac:dyDescent="0.25">
      <c r="B10" s="40" t="s">
        <v>9</v>
      </c>
      <c r="C10" s="38" t="s">
        <v>24</v>
      </c>
      <c r="D10" s="21"/>
      <c r="E10" s="22"/>
      <c r="F10" s="25"/>
      <c r="G10" s="22"/>
      <c r="H10" s="26">
        <v>1350</v>
      </c>
      <c r="I10" s="27"/>
      <c r="J10" s="26">
        <v>0</v>
      </c>
      <c r="K10" s="27"/>
    </row>
    <row r="11" spans="2:17" ht="20.100000000000001" customHeight="1" thickBot="1" x14ac:dyDescent="0.3">
      <c r="B11" s="139" t="s">
        <v>10</v>
      </c>
      <c r="C11" s="140"/>
      <c r="D11" s="41">
        <f>SUM(D6:D10)</f>
        <v>2400</v>
      </c>
      <c r="E11" s="42">
        <f>SUM(E6:E10)</f>
        <v>0</v>
      </c>
      <c r="F11" s="96">
        <f>SUM(F6:F8)</f>
        <v>1050</v>
      </c>
      <c r="G11" s="97">
        <f>SUM(G6:G8)</f>
        <v>0</v>
      </c>
      <c r="H11" s="64">
        <f>SUM(H6:H10)</f>
        <v>2100</v>
      </c>
      <c r="I11" s="43">
        <f>SUM(I6:I10)</f>
        <v>0</v>
      </c>
      <c r="J11" s="64">
        <f>SUM(J6:J10)</f>
        <v>750</v>
      </c>
      <c r="K11" s="95">
        <f>SUM(K6:K10)</f>
        <v>0</v>
      </c>
    </row>
    <row r="12" spans="2:17" ht="20.100000000000001" customHeight="1" x14ac:dyDescent="0.25">
      <c r="B12" s="81"/>
      <c r="C12" s="81"/>
      <c r="D12" s="29"/>
      <c r="E12" s="29"/>
      <c r="F12" s="29"/>
      <c r="G12" s="29"/>
      <c r="H12" s="32"/>
      <c r="I12" s="32"/>
      <c r="J12" s="36"/>
      <c r="K12" s="36"/>
      <c r="L12" s="33"/>
      <c r="M12" s="33"/>
      <c r="N12" s="34"/>
    </row>
    <row r="13" spans="2:17" ht="20.100000000000001" customHeight="1" thickBot="1" x14ac:dyDescent="0.3">
      <c r="B13" s="82"/>
      <c r="C13" s="82"/>
      <c r="D13" s="83"/>
      <c r="E13" s="83"/>
      <c r="F13" s="83"/>
      <c r="G13" s="83"/>
      <c r="H13" s="84"/>
      <c r="I13" s="84"/>
      <c r="J13" s="90"/>
      <c r="K13" s="90"/>
      <c r="L13" s="33"/>
      <c r="M13" s="33"/>
      <c r="N13" s="34"/>
    </row>
    <row r="14" spans="2:17" ht="20.100000000000001" customHeight="1" x14ac:dyDescent="0.25">
      <c r="B14" s="129" t="s">
        <v>31</v>
      </c>
      <c r="C14" s="129"/>
      <c r="D14" s="129"/>
      <c r="E14" s="129"/>
      <c r="F14" s="129"/>
      <c r="G14" s="129"/>
      <c r="H14" s="129"/>
      <c r="I14" s="129"/>
      <c r="J14" s="129"/>
      <c r="K14" s="129"/>
      <c r="L14" s="33"/>
      <c r="M14" s="33"/>
      <c r="N14" s="34"/>
    </row>
    <row r="15" spans="2:17" ht="20.100000000000001" customHeight="1" thickBot="1" x14ac:dyDescent="0.3">
      <c r="B15" s="31"/>
      <c r="C15" s="29"/>
      <c r="D15" s="29"/>
      <c r="E15" s="29"/>
      <c r="F15" s="29"/>
      <c r="G15" s="32"/>
      <c r="H15" s="32"/>
      <c r="I15" s="36"/>
      <c r="J15" s="36"/>
      <c r="K15" s="32"/>
      <c r="L15" s="33"/>
      <c r="M15" s="34"/>
    </row>
    <row r="16" spans="2:17" ht="20.100000000000001" customHeight="1" thickBot="1" x14ac:dyDescent="0.3">
      <c r="B16" s="56" t="s">
        <v>30</v>
      </c>
      <c r="C16" s="44"/>
      <c r="D16" s="44"/>
      <c r="E16" s="44"/>
      <c r="H16" s="131" t="s">
        <v>11</v>
      </c>
      <c r="I16" s="132"/>
      <c r="J16" s="109" t="s">
        <v>12</v>
      </c>
      <c r="K16" s="110"/>
      <c r="N16" s="1" t="b">
        <f>P16=Q16</f>
        <v>1</v>
      </c>
      <c r="P16" s="1" t="b">
        <f>D20&lt;0</f>
        <v>0</v>
      </c>
      <c r="Q16" s="1" t="b">
        <f>E20&lt;0</f>
        <v>0</v>
      </c>
    </row>
    <row r="17" spans="2:23" ht="18.75" customHeight="1" thickBot="1" x14ac:dyDescent="0.3">
      <c r="B17" s="121" t="s">
        <v>10</v>
      </c>
      <c r="C17" s="122"/>
      <c r="D17" s="47" t="s">
        <v>4</v>
      </c>
      <c r="E17" s="48" t="s">
        <v>5</v>
      </c>
      <c r="H17" s="133"/>
      <c r="I17" s="134"/>
      <c r="J17" s="111"/>
      <c r="K17" s="112"/>
    </row>
    <row r="18" spans="2:23" ht="18.75" customHeight="1" x14ac:dyDescent="0.25">
      <c r="B18" s="123" t="s">
        <v>13</v>
      </c>
      <c r="C18" s="124"/>
      <c r="D18" s="49">
        <f>D11</f>
        <v>2400</v>
      </c>
      <c r="E18" s="50">
        <f>E11</f>
        <v>0</v>
      </c>
      <c r="H18" s="77" t="s">
        <v>14</v>
      </c>
      <c r="I18" s="78"/>
      <c r="J18" s="60"/>
      <c r="K18" s="66"/>
      <c r="N18" s="1" t="b">
        <f>P18=Q18</f>
        <v>1</v>
      </c>
      <c r="P18" s="1" t="b">
        <f>J21&lt;0</f>
        <v>0</v>
      </c>
      <c r="Q18" s="1" t="b">
        <f>E20&lt;0</f>
        <v>0</v>
      </c>
    </row>
    <row r="19" spans="2:23" ht="18.75" customHeight="1" thickBot="1" x14ac:dyDescent="0.3">
      <c r="B19" s="125" t="s">
        <v>15</v>
      </c>
      <c r="C19" s="126"/>
      <c r="D19" s="53">
        <f>H11</f>
        <v>2100</v>
      </c>
      <c r="E19" s="54">
        <f>I11</f>
        <v>0</v>
      </c>
      <c r="H19" s="79" t="s">
        <v>16</v>
      </c>
      <c r="I19" s="80"/>
      <c r="J19" s="67"/>
      <c r="K19" s="68"/>
    </row>
    <row r="20" spans="2:23" ht="18.75" customHeight="1" thickBot="1" x14ac:dyDescent="0.35">
      <c r="B20" s="127" t="s">
        <v>17</v>
      </c>
      <c r="C20" s="128"/>
      <c r="D20" s="51">
        <f>D18-D19</f>
        <v>300</v>
      </c>
      <c r="E20" s="52">
        <f>E18-E19</f>
        <v>0</v>
      </c>
      <c r="H20" s="75" t="s">
        <v>18</v>
      </c>
      <c r="I20" s="76"/>
      <c r="J20" s="69"/>
      <c r="K20" s="70"/>
      <c r="N20" s="1" t="b">
        <f>AND(J21&gt;=-0.02, J21&lt;=0.02)</f>
        <v>0</v>
      </c>
    </row>
    <row r="21" spans="2:23" ht="16.5" customHeight="1" thickBot="1" x14ac:dyDescent="0.3">
      <c r="H21" s="73" t="s">
        <v>19</v>
      </c>
      <c r="I21" s="74"/>
      <c r="J21" s="71" t="str">
        <f>IFERROR(AVERAGE(J18:K20),"")</f>
        <v/>
      </c>
      <c r="K21" s="72"/>
    </row>
    <row r="22" spans="2:23" ht="16.5" customHeight="1" x14ac:dyDescent="0.25">
      <c r="H22" s="85"/>
      <c r="I22" s="85"/>
      <c r="J22" s="86"/>
      <c r="K22" s="86"/>
    </row>
    <row r="23" spans="2:23" ht="16.5" customHeight="1" thickBot="1" x14ac:dyDescent="0.3">
      <c r="B23" s="45"/>
      <c r="C23" s="45"/>
      <c r="D23" s="45"/>
      <c r="E23" s="45"/>
      <c r="F23" s="45"/>
      <c r="G23" s="87"/>
      <c r="H23" s="87"/>
      <c r="I23" s="88"/>
      <c r="J23" s="88"/>
      <c r="K23" s="88"/>
      <c r="S23" s="63"/>
      <c r="T23" s="63"/>
      <c r="U23" s="63"/>
      <c r="V23" s="63"/>
      <c r="W23" s="55"/>
    </row>
    <row r="24" spans="2:23" ht="16.5" customHeight="1" x14ac:dyDescent="0.3">
      <c r="B24" s="130" t="s">
        <v>32</v>
      </c>
      <c r="C24" s="130"/>
      <c r="D24" s="130"/>
      <c r="E24" s="130"/>
      <c r="F24" s="130"/>
      <c r="G24" s="130"/>
      <c r="H24" s="130"/>
      <c r="I24" s="130"/>
      <c r="J24" s="130"/>
      <c r="K24" s="130"/>
      <c r="S24" s="63"/>
      <c r="T24" s="63"/>
      <c r="U24" s="63"/>
      <c r="V24" s="63"/>
      <c r="W24" s="55"/>
    </row>
    <row r="25" spans="2:23" ht="16.5" customHeight="1" thickBot="1" x14ac:dyDescent="0.3">
      <c r="G25" s="61"/>
      <c r="H25" s="61"/>
      <c r="I25" s="62"/>
      <c r="J25" s="62"/>
      <c r="K25" s="62"/>
      <c r="S25" s="63"/>
      <c r="T25" s="63"/>
      <c r="U25" s="63"/>
      <c r="V25" s="63"/>
      <c r="W25" s="55"/>
    </row>
    <row r="26" spans="2:23" ht="21" customHeight="1" thickBot="1" x14ac:dyDescent="0.3">
      <c r="B26" s="56" t="s">
        <v>29</v>
      </c>
      <c r="C26" s="44"/>
      <c r="D26" s="44"/>
      <c r="E26" s="44"/>
      <c r="G26" s="65"/>
      <c r="H26" s="131" t="s">
        <v>11</v>
      </c>
      <c r="I26" s="132"/>
      <c r="J26" s="109" t="s">
        <v>12</v>
      </c>
      <c r="K26" s="110"/>
      <c r="S26" s="63"/>
      <c r="T26" s="63"/>
      <c r="U26" s="63"/>
      <c r="V26" s="63"/>
      <c r="W26" s="55"/>
    </row>
    <row r="27" spans="2:23" ht="16.5" customHeight="1" thickBot="1" x14ac:dyDescent="0.3">
      <c r="B27" s="121" t="s">
        <v>10</v>
      </c>
      <c r="C27" s="122"/>
      <c r="D27" s="47" t="s">
        <v>4</v>
      </c>
      <c r="E27" s="48" t="s">
        <v>5</v>
      </c>
      <c r="G27" s="89"/>
      <c r="H27" s="133"/>
      <c r="I27" s="134"/>
      <c r="J27" s="111"/>
      <c r="K27" s="112"/>
      <c r="S27" s="63"/>
      <c r="T27" s="63"/>
      <c r="U27" s="63"/>
      <c r="V27" s="63"/>
      <c r="W27" s="55"/>
    </row>
    <row r="28" spans="2:23" ht="16.5" customHeight="1" x14ac:dyDescent="0.25">
      <c r="B28" s="123" t="s">
        <v>13</v>
      </c>
      <c r="C28" s="124"/>
      <c r="D28" s="98">
        <f>F11</f>
        <v>1050</v>
      </c>
      <c r="E28" s="99">
        <f>G11</f>
        <v>0</v>
      </c>
      <c r="G28" s="89"/>
      <c r="H28" s="77" t="s">
        <v>14</v>
      </c>
      <c r="I28" s="78"/>
      <c r="J28" s="113"/>
      <c r="K28" s="114"/>
      <c r="S28" s="63"/>
      <c r="T28" s="63"/>
      <c r="U28" s="63"/>
      <c r="V28" s="63"/>
      <c r="W28" s="55"/>
    </row>
    <row r="29" spans="2:23" ht="20.399999999999999" customHeight="1" thickBot="1" x14ac:dyDescent="0.3">
      <c r="B29" s="125" t="s">
        <v>15</v>
      </c>
      <c r="C29" s="126"/>
      <c r="D29" s="53">
        <f>J11</f>
        <v>750</v>
      </c>
      <c r="E29" s="54">
        <f>K11</f>
        <v>0</v>
      </c>
      <c r="G29" s="89"/>
      <c r="H29" s="79" t="s">
        <v>16</v>
      </c>
      <c r="I29" s="80"/>
      <c r="J29" s="115"/>
      <c r="K29" s="116"/>
      <c r="S29" s="63"/>
      <c r="T29" s="63"/>
      <c r="U29" s="63"/>
      <c r="V29" s="63"/>
      <c r="W29" s="55"/>
    </row>
    <row r="30" spans="2:23" ht="16.5" customHeight="1" thickBot="1" x14ac:dyDescent="0.35">
      <c r="B30" s="127" t="s">
        <v>17</v>
      </c>
      <c r="C30" s="128"/>
      <c r="D30" s="51">
        <f>D28-D29</f>
        <v>300</v>
      </c>
      <c r="E30" s="52">
        <f>E28-E29</f>
        <v>0</v>
      </c>
      <c r="G30" s="89"/>
      <c r="H30" s="75" t="s">
        <v>18</v>
      </c>
      <c r="I30" s="76"/>
      <c r="J30" s="117"/>
      <c r="K30" s="118"/>
      <c r="S30" s="63"/>
      <c r="T30" s="63"/>
      <c r="U30" s="63"/>
      <c r="V30" s="63"/>
      <c r="W30" s="55"/>
    </row>
    <row r="31" spans="2:23" ht="13.65" customHeight="1" thickBot="1" x14ac:dyDescent="0.3">
      <c r="B31" s="28"/>
      <c r="C31" s="28"/>
      <c r="D31" s="28"/>
      <c r="E31" s="28"/>
      <c r="F31" s="28"/>
      <c r="G31" s="89"/>
      <c r="H31" s="73" t="s">
        <v>19</v>
      </c>
      <c r="I31" s="74"/>
      <c r="J31" s="71" t="str">
        <f>IFERROR(AVERAGE(J28:K30),"")</f>
        <v/>
      </c>
      <c r="K31" s="72"/>
      <c r="S31" s="63"/>
      <c r="T31" s="63"/>
      <c r="U31" s="63"/>
      <c r="V31" s="63"/>
      <c r="W31" s="57"/>
    </row>
    <row r="32" spans="2:23" ht="13.65" customHeight="1" x14ac:dyDescent="0.25">
      <c r="B32" s="28"/>
      <c r="C32" s="28"/>
      <c r="D32" s="28"/>
      <c r="E32" s="28"/>
      <c r="F32" s="28"/>
      <c r="G32" s="89"/>
      <c r="L32" s="30"/>
      <c r="M32" s="5"/>
    </row>
    <row r="33" spans="2:13" ht="13.5" customHeight="1" thickBot="1" x14ac:dyDescent="0.3">
      <c r="B33" s="3" t="s">
        <v>20</v>
      </c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2:13" ht="20.100000000000001" customHeight="1" x14ac:dyDescent="0.25">
      <c r="B34" s="100"/>
      <c r="C34" s="101"/>
      <c r="D34" s="101"/>
      <c r="E34" s="101"/>
      <c r="F34" s="101"/>
      <c r="G34" s="101"/>
      <c r="H34" s="101"/>
      <c r="I34" s="101"/>
      <c r="J34" s="101"/>
      <c r="K34" s="102"/>
      <c r="L34" s="58"/>
      <c r="M34" s="35"/>
    </row>
    <row r="35" spans="2:13" ht="20.100000000000001" customHeight="1" x14ac:dyDescent="0.25">
      <c r="B35" s="103"/>
      <c r="C35" s="104"/>
      <c r="D35" s="104"/>
      <c r="E35" s="104"/>
      <c r="F35" s="104"/>
      <c r="G35" s="104"/>
      <c r="H35" s="104"/>
      <c r="I35" s="104"/>
      <c r="J35" s="104"/>
      <c r="K35" s="105"/>
      <c r="L35" s="58"/>
      <c r="M35" s="35"/>
    </row>
    <row r="36" spans="2:13" ht="20.100000000000001" customHeight="1" thickBot="1" x14ac:dyDescent="0.3">
      <c r="B36" s="106"/>
      <c r="C36" s="107"/>
      <c r="D36" s="107"/>
      <c r="E36" s="107"/>
      <c r="F36" s="107"/>
      <c r="G36" s="107"/>
      <c r="H36" s="107"/>
      <c r="I36" s="107"/>
      <c r="J36" s="107"/>
      <c r="K36" s="108"/>
      <c r="L36" s="58"/>
    </row>
    <row r="37" spans="2:13" ht="20.100000000000001" customHeight="1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2:13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2:13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2:13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2:13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2:13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2:13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2:13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2:13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2:13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2:13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2:13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2:12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2:12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2:12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2:12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2:12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2:12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2:12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2:12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2:12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2:12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2:12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spans="2:12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spans="2:12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2:12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2:12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2:12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spans="2:12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spans="2:12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spans="2:12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2:12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2:12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2:12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2:12" x14ac:dyDescent="0.2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2:12" x14ac:dyDescent="0.2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2:12" x14ac:dyDescent="0.2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2:12" x14ac:dyDescent="0.2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2:12" x14ac:dyDescent="0.2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2:12" x14ac:dyDescent="0.2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2:12" x14ac:dyDescent="0.2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2:12" x14ac:dyDescent="0.2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2:12" x14ac:dyDescent="0.2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2:12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2:12" x14ac:dyDescent="0.2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2:12" x14ac:dyDescent="0.2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2:12" x14ac:dyDescent="0.2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2:12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2:12" x14ac:dyDescent="0.2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2:12" x14ac:dyDescent="0.2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spans="2:12" x14ac:dyDescent="0.2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2:12" x14ac:dyDescent="0.2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2:12" x14ac:dyDescent="0.2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2:12" x14ac:dyDescent="0.2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2:12" x14ac:dyDescent="0.2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2:12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2:12" x14ac:dyDescent="0.2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2:12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</row>
    <row r="95" spans="2:12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</row>
    <row r="96" spans="2:12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</row>
    <row r="97" spans="2:12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spans="2:12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spans="2:12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2:12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spans="2:12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spans="2:12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spans="2:12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spans="2:12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</row>
    <row r="105" spans="2:12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</row>
    <row r="106" spans="2:12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</row>
    <row r="107" spans="2:12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</row>
    <row r="108" spans="2:12" x14ac:dyDescent="0.25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</row>
    <row r="109" spans="2:12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</row>
    <row r="110" spans="2:12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spans="2:12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</row>
    <row r="112" spans="2:12" x14ac:dyDescent="0.25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</row>
    <row r="113" spans="2:12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2:12" x14ac:dyDescent="0.2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</row>
    <row r="115" spans="2:12" x14ac:dyDescent="0.2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</row>
    <row r="116" spans="2:12" x14ac:dyDescent="0.25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</row>
    <row r="117" spans="2:12" x14ac:dyDescent="0.25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</row>
    <row r="118" spans="2:12" x14ac:dyDescent="0.25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</row>
    <row r="119" spans="2:12" x14ac:dyDescent="0.25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2:12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2:12" x14ac:dyDescent="0.25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</row>
    <row r="122" spans="2:12" x14ac:dyDescent="0.25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</row>
    <row r="123" spans="2:12" x14ac:dyDescent="0.25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spans="2:12" x14ac:dyDescent="0.25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spans="2:12" x14ac:dyDescent="0.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</row>
    <row r="126" spans="2:12" x14ac:dyDescent="0.2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</row>
    <row r="127" spans="2:12" x14ac:dyDescent="0.25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</row>
    <row r="128" spans="2:12" x14ac:dyDescent="0.25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</row>
    <row r="129" spans="2:12" x14ac:dyDescent="0.25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</row>
    <row r="130" spans="2:12" x14ac:dyDescent="0.25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</row>
    <row r="131" spans="2:12" x14ac:dyDescent="0.25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</row>
    <row r="132" spans="2:12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2:12" x14ac:dyDescent="0.25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</row>
    <row r="134" spans="2:12" x14ac:dyDescent="0.25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</row>
    <row r="135" spans="2:12" x14ac:dyDescent="0.2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</row>
    <row r="136" spans="2:12" x14ac:dyDescent="0.25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</row>
    <row r="137" spans="2:12" x14ac:dyDescent="0.25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</row>
    <row r="138" spans="2:12" x14ac:dyDescent="0.25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</row>
    <row r="139" spans="2:12" x14ac:dyDescent="0.25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spans="2:12" x14ac:dyDescent="0.25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</row>
    <row r="141" spans="2:12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spans="2:12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spans="2:12" x14ac:dyDescent="0.25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spans="2:12" x14ac:dyDescent="0.25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spans="2:12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spans="2:12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spans="2:12" x14ac:dyDescent="0.25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spans="2:12" x14ac:dyDescent="0.25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spans="2:12" x14ac:dyDescent="0.25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spans="2:12" x14ac:dyDescent="0.25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spans="2:12" x14ac:dyDescent="0.25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2:12" x14ac:dyDescent="0.25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spans="2:12" x14ac:dyDescent="0.25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spans="2:12" x14ac:dyDescent="0.25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spans="2:12" x14ac:dyDescent="0.2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2:12" x14ac:dyDescent="0.25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2:12" x14ac:dyDescent="0.25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2:12" x14ac:dyDescent="0.25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2:12" x14ac:dyDescent="0.25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2:12" x14ac:dyDescent="0.25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2:12" x14ac:dyDescent="0.2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2:12" x14ac:dyDescent="0.2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2:12" x14ac:dyDescent="0.2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2:12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2:12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2:12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2:12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2:12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2:12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2:12" x14ac:dyDescent="0.2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2:12" x14ac:dyDescent="0.2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2:12" x14ac:dyDescent="0.2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2:12" x14ac:dyDescent="0.2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2:12" x14ac:dyDescent="0.2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2:12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2:12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2:12" x14ac:dyDescent="0.2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2:12" x14ac:dyDescent="0.2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2:12" x14ac:dyDescent="0.2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2:12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2:12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2:12" x14ac:dyDescent="0.25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2:12" x14ac:dyDescent="0.25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2:12" x14ac:dyDescent="0.25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2:12" x14ac:dyDescent="0.2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2:12" x14ac:dyDescent="0.25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2:12" x14ac:dyDescent="0.25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2:12" x14ac:dyDescent="0.25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2:12" x14ac:dyDescent="0.25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2:12" x14ac:dyDescent="0.25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2:12" x14ac:dyDescent="0.25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2:12" x14ac:dyDescent="0.25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2:12" x14ac:dyDescent="0.25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2:12" x14ac:dyDescent="0.25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2:12" x14ac:dyDescent="0.2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2:12" x14ac:dyDescent="0.25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2:12" x14ac:dyDescent="0.25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2:12" x14ac:dyDescent="0.25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2:12" x14ac:dyDescent="0.25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2:12" x14ac:dyDescent="0.25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2:12" x14ac:dyDescent="0.25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2:12" x14ac:dyDescent="0.25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2:12" x14ac:dyDescent="0.25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2:12" x14ac:dyDescent="0.25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spans="2:12" x14ac:dyDescent="0.2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spans="2:12" x14ac:dyDescent="0.25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spans="2:12" x14ac:dyDescent="0.25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spans="2:12" x14ac:dyDescent="0.25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spans="2:12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spans="2:12" x14ac:dyDescent="0.25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spans="2:12" x14ac:dyDescent="0.25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spans="2:12" x14ac:dyDescent="0.25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spans="2:12" x14ac:dyDescent="0.25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spans="2:12" x14ac:dyDescent="0.25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spans="2:12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spans="2:12" x14ac:dyDescent="0.25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spans="2:12" x14ac:dyDescent="0.25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spans="2:12" x14ac:dyDescent="0.25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spans="2:12" x14ac:dyDescent="0.25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spans="2:12" x14ac:dyDescent="0.25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spans="2:12" x14ac:dyDescent="0.25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spans="2:12" x14ac:dyDescent="0.25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spans="2:12" x14ac:dyDescent="0.25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spans="2:12" x14ac:dyDescent="0.25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spans="2:12" x14ac:dyDescent="0.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spans="2:12" x14ac:dyDescent="0.25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spans="2:12" x14ac:dyDescent="0.25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spans="2:12" x14ac:dyDescent="0.25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spans="2:12" x14ac:dyDescent="0.25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spans="2:12" x14ac:dyDescent="0.25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spans="2:12" x14ac:dyDescent="0.25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spans="2:12" x14ac:dyDescent="0.25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spans="2:12" x14ac:dyDescent="0.25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spans="2:12" x14ac:dyDescent="0.25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spans="2:12" x14ac:dyDescent="0.2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spans="2:12" x14ac:dyDescent="0.25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spans="2:12" x14ac:dyDescent="0.25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spans="2:12" x14ac:dyDescent="0.25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spans="2:12" x14ac:dyDescent="0.25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spans="2:12" x14ac:dyDescent="0.25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spans="2:12" x14ac:dyDescent="0.25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spans="2:12" x14ac:dyDescent="0.25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spans="2:12" x14ac:dyDescent="0.25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spans="2:12" x14ac:dyDescent="0.25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spans="2:12" x14ac:dyDescent="0.2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spans="2:12" x14ac:dyDescent="0.25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spans="2:12" x14ac:dyDescent="0.25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spans="2:12" x14ac:dyDescent="0.25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spans="2:12" x14ac:dyDescent="0.25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spans="2:12" x14ac:dyDescent="0.25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spans="2:12" x14ac:dyDescent="0.25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spans="2:12" x14ac:dyDescent="0.25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spans="2:12" x14ac:dyDescent="0.25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spans="2:12" x14ac:dyDescent="0.25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2:12" x14ac:dyDescent="0.2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2:12" x14ac:dyDescent="0.25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2:12" x14ac:dyDescent="0.25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2:12" x14ac:dyDescent="0.25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spans="2:12" x14ac:dyDescent="0.25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spans="2:12" x14ac:dyDescent="0.25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spans="2:12" x14ac:dyDescent="0.25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spans="2:12" x14ac:dyDescent="0.25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spans="2:12" x14ac:dyDescent="0.25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spans="2:12" x14ac:dyDescent="0.25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spans="2:12" x14ac:dyDescent="0.2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spans="2:12" x14ac:dyDescent="0.25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spans="2:12" x14ac:dyDescent="0.25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spans="2:12" x14ac:dyDescent="0.25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spans="2:12" x14ac:dyDescent="0.25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spans="2:12" x14ac:dyDescent="0.25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spans="2:12" x14ac:dyDescent="0.25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spans="2:12" x14ac:dyDescent="0.25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spans="2:12" x14ac:dyDescent="0.2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spans="2:12" x14ac:dyDescent="0.2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spans="2:12" x14ac:dyDescent="0.2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spans="2:12" x14ac:dyDescent="0.2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spans="2:12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spans="2:12" x14ac:dyDescent="0.25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spans="2:12" x14ac:dyDescent="0.25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spans="2:12" x14ac:dyDescent="0.25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spans="2:12" x14ac:dyDescent="0.25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spans="2:12" x14ac:dyDescent="0.25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spans="2:12" x14ac:dyDescent="0.25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spans="2:12" x14ac:dyDescent="0.25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spans="2:12" x14ac:dyDescent="0.2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spans="2:12" x14ac:dyDescent="0.25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spans="2:12" x14ac:dyDescent="0.25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spans="2:12" x14ac:dyDescent="0.25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spans="2:12" x14ac:dyDescent="0.25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spans="2:12" x14ac:dyDescent="0.25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spans="2:12" x14ac:dyDescent="0.25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spans="2:12" x14ac:dyDescent="0.25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spans="2:12" x14ac:dyDescent="0.25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spans="2:12" x14ac:dyDescent="0.25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spans="2:12" x14ac:dyDescent="0.2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spans="2:12" x14ac:dyDescent="0.25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spans="2:12" x14ac:dyDescent="0.25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spans="2:12" x14ac:dyDescent="0.25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spans="2:12" x14ac:dyDescent="0.25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spans="2:12" x14ac:dyDescent="0.25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spans="2:12" x14ac:dyDescent="0.25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spans="2:12" x14ac:dyDescent="0.25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spans="2:12" x14ac:dyDescent="0.25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spans="2:12" x14ac:dyDescent="0.25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spans="2:12" x14ac:dyDescent="0.2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spans="2:12" x14ac:dyDescent="0.25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spans="2:12" x14ac:dyDescent="0.25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spans="2:12" x14ac:dyDescent="0.25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spans="2:12" x14ac:dyDescent="0.25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spans="2:12" x14ac:dyDescent="0.25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spans="2:12" x14ac:dyDescent="0.25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spans="2:12" x14ac:dyDescent="0.25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spans="2:12" x14ac:dyDescent="0.2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spans="2:12" x14ac:dyDescent="0.2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spans="2:12" x14ac:dyDescent="0.2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2:12" x14ac:dyDescent="0.2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2:12" x14ac:dyDescent="0.2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2:12" x14ac:dyDescent="0.2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2:12" x14ac:dyDescent="0.2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2:12" x14ac:dyDescent="0.2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2:12" x14ac:dyDescent="0.2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2:12" x14ac:dyDescent="0.2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2:12" x14ac:dyDescent="0.2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2:12" x14ac:dyDescent="0.2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2:12" x14ac:dyDescent="0.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2:12" x14ac:dyDescent="0.2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2:12" x14ac:dyDescent="0.2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2:12" x14ac:dyDescent="0.2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2:12" x14ac:dyDescent="0.2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2:12" x14ac:dyDescent="0.2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2:12" x14ac:dyDescent="0.2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2:12" x14ac:dyDescent="0.2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2:12" x14ac:dyDescent="0.2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2:12" x14ac:dyDescent="0.2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2:12" x14ac:dyDescent="0.2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2:12" x14ac:dyDescent="0.2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2:12" x14ac:dyDescent="0.2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2:12" x14ac:dyDescent="0.2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2:12" x14ac:dyDescent="0.2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2:12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2:12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2:12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2:12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2:12" x14ac:dyDescent="0.2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2:12" x14ac:dyDescent="0.2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2:12" x14ac:dyDescent="0.2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2:12" x14ac:dyDescent="0.2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2:12" x14ac:dyDescent="0.2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2:12" x14ac:dyDescent="0.2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2:12" x14ac:dyDescent="0.2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2:12" x14ac:dyDescent="0.2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2:12" x14ac:dyDescent="0.2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2:12" x14ac:dyDescent="0.2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2:12" x14ac:dyDescent="0.2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2:12" x14ac:dyDescent="0.2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2:12" x14ac:dyDescent="0.2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2:12" x14ac:dyDescent="0.2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2:12" x14ac:dyDescent="0.2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2:12" x14ac:dyDescent="0.2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2:12" x14ac:dyDescent="0.2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2:12" x14ac:dyDescent="0.2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2:12" x14ac:dyDescent="0.2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2:12" x14ac:dyDescent="0.2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2:12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2:12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2:12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2:12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2:12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2:12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2:12" x14ac:dyDescent="0.2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2:12" x14ac:dyDescent="0.2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2:12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2:12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2:12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2:12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2:12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2:12" x14ac:dyDescent="0.2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2:12" x14ac:dyDescent="0.2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2:12" x14ac:dyDescent="0.2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2:12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2:12" x14ac:dyDescent="0.2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2:12" x14ac:dyDescent="0.2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2:12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2:12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2:12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2:12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2:12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2:12" x14ac:dyDescent="0.2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2:12" x14ac:dyDescent="0.2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2:12" x14ac:dyDescent="0.2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2:12" x14ac:dyDescent="0.2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2:12" x14ac:dyDescent="0.2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2:12" x14ac:dyDescent="0.2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2:12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2:12" x14ac:dyDescent="0.2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2:12" x14ac:dyDescent="0.2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2:12" x14ac:dyDescent="0.2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2:12" x14ac:dyDescent="0.2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2:12" x14ac:dyDescent="0.2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2:12" x14ac:dyDescent="0.2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2:12" x14ac:dyDescent="0.2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2:12" x14ac:dyDescent="0.2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2:12" x14ac:dyDescent="0.2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2:12" x14ac:dyDescent="0.2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2:12" x14ac:dyDescent="0.2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2:12" x14ac:dyDescent="0.2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2:12" x14ac:dyDescent="0.2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2:12" x14ac:dyDescent="0.2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2:12" x14ac:dyDescent="0.2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2:12" x14ac:dyDescent="0.2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2:12" x14ac:dyDescent="0.2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2:12" x14ac:dyDescent="0.2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2:12" x14ac:dyDescent="0.2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2:12" x14ac:dyDescent="0.2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2:12" x14ac:dyDescent="0.2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2:12" x14ac:dyDescent="0.2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2:12" x14ac:dyDescent="0.2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2:12" x14ac:dyDescent="0.2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2:12" x14ac:dyDescent="0.2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2:12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2:12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2:12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2:12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2:12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2:12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2:12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2:12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2:12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2:12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2:12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2:12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2:12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2:12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2:12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2:12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2:12" x14ac:dyDescent="0.2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2:12" x14ac:dyDescent="0.2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2:12" x14ac:dyDescent="0.2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2:12" x14ac:dyDescent="0.2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2:12" x14ac:dyDescent="0.2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2:12" x14ac:dyDescent="0.2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2:12" x14ac:dyDescent="0.2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2:12" x14ac:dyDescent="0.2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2:12" x14ac:dyDescent="0.2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2:12" x14ac:dyDescent="0.2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2:12" x14ac:dyDescent="0.2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2:12" x14ac:dyDescent="0.2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2:12" x14ac:dyDescent="0.2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2:12" x14ac:dyDescent="0.2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2:12" x14ac:dyDescent="0.2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2:12" x14ac:dyDescent="0.2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2:12" x14ac:dyDescent="0.2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2:12" x14ac:dyDescent="0.2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2:12" x14ac:dyDescent="0.2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2:12" x14ac:dyDescent="0.2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2:12" x14ac:dyDescent="0.2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2:12" x14ac:dyDescent="0.2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2:12" x14ac:dyDescent="0.2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2:12" x14ac:dyDescent="0.2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2:12" x14ac:dyDescent="0.2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2:12" x14ac:dyDescent="0.2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2:12" x14ac:dyDescent="0.2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2:12" x14ac:dyDescent="0.2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2:12" x14ac:dyDescent="0.2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2:12" x14ac:dyDescent="0.2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2:12" x14ac:dyDescent="0.2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2:12" x14ac:dyDescent="0.2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2:12" x14ac:dyDescent="0.2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2:12" x14ac:dyDescent="0.2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2:12" x14ac:dyDescent="0.2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2:12" x14ac:dyDescent="0.2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2:12" x14ac:dyDescent="0.2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2:12" x14ac:dyDescent="0.2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2:12" x14ac:dyDescent="0.2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2:12" x14ac:dyDescent="0.2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2:12" x14ac:dyDescent="0.2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2:12" x14ac:dyDescent="0.25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2:12" x14ac:dyDescent="0.25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2:12" x14ac:dyDescent="0.25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2:12" x14ac:dyDescent="0.25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2:12" x14ac:dyDescent="0.25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2:12" x14ac:dyDescent="0.25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2:12" x14ac:dyDescent="0.25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2:12" x14ac:dyDescent="0.25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2:12" x14ac:dyDescent="0.2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2:12" x14ac:dyDescent="0.25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2:12" x14ac:dyDescent="0.25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2:12" x14ac:dyDescent="0.25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2:12" x14ac:dyDescent="0.25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2:12" x14ac:dyDescent="0.25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2:12" x14ac:dyDescent="0.25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2:12" x14ac:dyDescent="0.25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2:12" x14ac:dyDescent="0.25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2:12" x14ac:dyDescent="0.25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2:12" x14ac:dyDescent="0.2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2:12" x14ac:dyDescent="0.25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2:12" x14ac:dyDescent="0.25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2:12" x14ac:dyDescent="0.25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2:12" x14ac:dyDescent="0.25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2:12" x14ac:dyDescent="0.25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2:12" x14ac:dyDescent="0.25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2:12" x14ac:dyDescent="0.25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2:12" x14ac:dyDescent="0.25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2:12" x14ac:dyDescent="0.25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2:12" x14ac:dyDescent="0.2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2:12" x14ac:dyDescent="0.25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2:12" x14ac:dyDescent="0.25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2:12" x14ac:dyDescent="0.25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2:12" x14ac:dyDescent="0.25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2:12" x14ac:dyDescent="0.25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2:12" x14ac:dyDescent="0.25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2:12" x14ac:dyDescent="0.25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2:12" x14ac:dyDescent="0.25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2:12" x14ac:dyDescent="0.25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2:12" x14ac:dyDescent="0.2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2:12" x14ac:dyDescent="0.25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2:12" x14ac:dyDescent="0.25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2:12" x14ac:dyDescent="0.25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2:12" x14ac:dyDescent="0.25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2:12" x14ac:dyDescent="0.25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2:12" x14ac:dyDescent="0.25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2:12" x14ac:dyDescent="0.25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2:12" x14ac:dyDescent="0.25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2:12" x14ac:dyDescent="0.25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2:12" x14ac:dyDescent="0.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2:12" x14ac:dyDescent="0.25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2:12" x14ac:dyDescent="0.25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2:12" x14ac:dyDescent="0.25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2:12" x14ac:dyDescent="0.25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2:12" x14ac:dyDescent="0.25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2:12" x14ac:dyDescent="0.25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2:12" x14ac:dyDescent="0.25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2:12" x14ac:dyDescent="0.25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2:12" x14ac:dyDescent="0.25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2:12" x14ac:dyDescent="0.2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2:12" x14ac:dyDescent="0.25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2:12" x14ac:dyDescent="0.25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2:12" x14ac:dyDescent="0.25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2:12" x14ac:dyDescent="0.25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2:12" x14ac:dyDescent="0.25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2:12" x14ac:dyDescent="0.25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2:12" x14ac:dyDescent="0.25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2:12" x14ac:dyDescent="0.25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2:12" x14ac:dyDescent="0.25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2:12" x14ac:dyDescent="0.2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2:12" x14ac:dyDescent="0.25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2:12" x14ac:dyDescent="0.25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2:12" x14ac:dyDescent="0.25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2:12" x14ac:dyDescent="0.25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2:12" x14ac:dyDescent="0.25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2:12" x14ac:dyDescent="0.25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2:12" x14ac:dyDescent="0.25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2:12" x14ac:dyDescent="0.25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2:12" x14ac:dyDescent="0.25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2:12" x14ac:dyDescent="0.2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2:12" x14ac:dyDescent="0.25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2:12" x14ac:dyDescent="0.25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2:12" x14ac:dyDescent="0.25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2:12" x14ac:dyDescent="0.25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2:12" x14ac:dyDescent="0.25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2:12" x14ac:dyDescent="0.25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2:12" x14ac:dyDescent="0.25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2:12" x14ac:dyDescent="0.25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2:12" x14ac:dyDescent="0.25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2:12" x14ac:dyDescent="0.2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2:12" x14ac:dyDescent="0.25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2:12" x14ac:dyDescent="0.25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2:12" x14ac:dyDescent="0.25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2:12" x14ac:dyDescent="0.25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2:12" x14ac:dyDescent="0.25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2:12" x14ac:dyDescent="0.25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2:12" x14ac:dyDescent="0.25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2:12" x14ac:dyDescent="0.25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2:12" x14ac:dyDescent="0.25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2:12" x14ac:dyDescent="0.2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2:12" x14ac:dyDescent="0.25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2:12" x14ac:dyDescent="0.25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2:12" x14ac:dyDescent="0.25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2:12" x14ac:dyDescent="0.25">
      <c r="L579" s="2"/>
    </row>
    <row r="580" spans="2:12" x14ac:dyDescent="0.25">
      <c r="L580" s="2"/>
    </row>
    <row r="581" spans="2:12" x14ac:dyDescent="0.25">
      <c r="L581" s="2"/>
    </row>
    <row r="582" spans="2:12" x14ac:dyDescent="0.25">
      <c r="L582" s="2"/>
    </row>
    <row r="583" spans="2:12" x14ac:dyDescent="0.25">
      <c r="L583" s="2"/>
    </row>
    <row r="584" spans="2:12" x14ac:dyDescent="0.25">
      <c r="L584" s="2"/>
    </row>
    <row r="585" spans="2:12" x14ac:dyDescent="0.25">
      <c r="L585" s="2"/>
    </row>
    <row r="586" spans="2:12" x14ac:dyDescent="0.25">
      <c r="L586" s="2"/>
    </row>
    <row r="587" spans="2:12" x14ac:dyDescent="0.25">
      <c r="L587" s="2"/>
    </row>
    <row r="588" spans="2:12" x14ac:dyDescent="0.25">
      <c r="L588" s="2"/>
    </row>
  </sheetData>
  <mergeCells count="24">
    <mergeCell ref="B2:K2"/>
    <mergeCell ref="B17:C17"/>
    <mergeCell ref="B18:C18"/>
    <mergeCell ref="B19:C19"/>
    <mergeCell ref="B20:C20"/>
    <mergeCell ref="H4:I4"/>
    <mergeCell ref="B11:C11"/>
    <mergeCell ref="J4:K4"/>
    <mergeCell ref="B27:C27"/>
    <mergeCell ref="B28:C28"/>
    <mergeCell ref="B29:C29"/>
    <mergeCell ref="B30:C30"/>
    <mergeCell ref="B14:K14"/>
    <mergeCell ref="B24:K24"/>
    <mergeCell ref="H26:I27"/>
    <mergeCell ref="H16:I17"/>
    <mergeCell ref="F4:G4"/>
    <mergeCell ref="D4:E4"/>
    <mergeCell ref="B34:K36"/>
    <mergeCell ref="J16:K17"/>
    <mergeCell ref="J26:K27"/>
    <mergeCell ref="J28:K28"/>
    <mergeCell ref="J29:K29"/>
    <mergeCell ref="J30:K30"/>
  </mergeCells>
  <conditionalFormatting sqref="N16:N20">
    <cfRule type="expression" priority="6">
      <formula>TRUE</formula>
    </cfRule>
  </conditionalFormatting>
  <conditionalFormatting sqref="W23:W3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89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N16:N20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97c490b-f07e-4e7c-8186-6feccf6a8c5d"/>
    <ds:schemaRef ds:uri="a753c769-116e-4e0c-a283-6956e050b738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04BB8F68-2350-4ADA-B9D1-94FF7150BF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Trinity Dodds</cp:lastModifiedBy>
  <cp:revision/>
  <cp:lastPrinted>2025-07-18T19:06:08Z</cp:lastPrinted>
  <dcterms:created xsi:type="dcterms:W3CDTF">2015-11-16T19:09:52Z</dcterms:created>
  <dcterms:modified xsi:type="dcterms:W3CDTF">2025-10-06T18:04:13Z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