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ey\Downloads\"/>
    </mc:Choice>
  </mc:AlternateContent>
  <xr:revisionPtr revIDLastSave="0" documentId="8_{46EDD24D-12B3-4CB1-977C-1CE52D08D2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(2)'!$A$1:$BG$49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40" i="1" l="1"/>
  <c r="R42" i="1"/>
  <c r="P18" i="1" s="1"/>
  <c r="D16" i="1" l="1"/>
  <c r="C16" i="1"/>
  <c r="D15" i="1"/>
  <c r="C15" i="1"/>
  <c r="C17" i="1" l="1"/>
  <c r="T38" i="1" s="1"/>
  <c r="D17" i="1"/>
  <c r="U40" i="1" s="1"/>
  <c r="R40" i="1" s="1"/>
  <c r="J7" i="1"/>
  <c r="J6" i="1"/>
  <c r="I7" i="1"/>
  <c r="I6" i="1"/>
  <c r="U38" i="1" l="1"/>
  <c r="R38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<sst xmlns="http://schemas.openxmlformats.org/spreadsheetml/2006/main" count="73" uniqueCount="46">
  <si>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</si>
  <si>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</si>
  <si>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</si>
  <si>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</si>
  <si>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</si>
  <si>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</si>
  <si>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</si>
  <si>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</si>
  <si>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</si>
  <si>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</si>
  <si>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</si>
  <si>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</si>
  <si>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</si>
  <si>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</si>
  <si>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</si>
  <si>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</si>
  <si>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</si>
  <si>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</si>
  <si>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</si>
  <si>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</si>
  <si>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</si>
  <si>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</si>
  <si>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</si>
  <si>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</si>
  <si>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</si>
  <si>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</si>
  <si>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</si>
  <si>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</si>
  <si>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</si>
  <si>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</si>
  <si>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</si>
  <si>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</si>
  <si>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</si>
  <si>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</si>
  <si>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</si>
  <si>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</si>
  <si>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</si>
  <si>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</si>
  <si>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</si>
  <si>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</si>
  <si>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</si>
  <si>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</si>
  <si>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DINNING ROOM</t>
  </si>
  <si>
    <t>HOOD</t>
  </si>
  <si>
    <t>KEF-1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</si>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</sst>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43679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140" zoomScaleNormal="55" zoomScaleSheetLayoutView="140" workbookViewId="0">
      <selection activeCell="E12" sqref="E12"/>
    </sheetView>
  </sheetViews>
  <sheetFormatPr defaultColWidth="9.109375" defaultRowHeight="13.2" x14ac:dyDescent="0.25"/>
  <cols>
    <col min="1" max="1" width="10.5546875" style="1" customWidth="1"/>
    <col min="2" max="2" width="14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5">
      <c r="A6" s="74" t="s">
        <v>13</v>
      </c>
      <c r="B6" s="72" t="s">
        <v>41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14</v>
      </c>
      <c r="B7" s="73" t="s">
        <v>42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15</v>
      </c>
      <c r="B8" s="73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63"/>
      <c r="R8" s="68"/>
    </row>
    <row r="9" spans="1:18" ht="19.5" customHeight="1" x14ac:dyDescent="0.25">
      <c r="A9" s="75" t="s">
        <v>44</v>
      </c>
      <c r="B9" s="73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18" ht="20.100000000000001" customHeight="1" thickBot="1" x14ac:dyDescent="0.3">
      <c r="A10" s="75" t="s">
        <v>17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70"/>
      <c r="R10" s="68"/>
    </row>
    <row r="11" spans="1:18" ht="20.100000000000001" customHeight="1" thickBot="1" x14ac:dyDescent="0.3">
      <c r="A11" s="179" t="s">
        <v>18</v>
      </c>
      <c r="B11" s="180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63"/>
      <c r="R11" s="68"/>
    </row>
    <row r="12" spans="1:18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3"/>
      <c r="R12" s="68"/>
    </row>
    <row r="13" spans="1:18" ht="20.100000000000001" customHeight="1" thickBot="1" x14ac:dyDescent="0.3">
      <c r="A13" s="98" t="s">
        <v>19</v>
      </c>
      <c r="B13" s="85"/>
      <c r="C13" s="85"/>
      <c r="D13" s="85"/>
      <c r="F13" s="147" t="s">
        <v>20</v>
      </c>
      <c r="G13" s="148"/>
      <c r="H13" s="121" t="s">
        <v>21</v>
      </c>
      <c r="I13" s="122"/>
      <c r="J13" s="123"/>
      <c r="L13" s="97" t="s">
        <v>22</v>
      </c>
      <c r="M13" s="86"/>
      <c r="N13" s="86"/>
      <c r="O13" s="86"/>
      <c r="P13" s="86"/>
      <c r="Q13" s="63"/>
      <c r="R13" s="68"/>
    </row>
    <row r="14" spans="1:18" ht="20.100000000000001" customHeight="1" thickBot="1" x14ac:dyDescent="0.3">
      <c r="A14" s="139" t="s">
        <v>18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23</v>
      </c>
      <c r="M14" s="118"/>
      <c r="N14" s="118"/>
      <c r="O14" s="118"/>
      <c r="P14" s="100">
        <f>IF(R38=TRUE, 1, 0)</f>
        <v>1</v>
      </c>
      <c r="Q14" s="70"/>
      <c r="R14" s="68"/>
    </row>
    <row r="15" spans="1:18" ht="20.100000000000001" customHeight="1" x14ac:dyDescent="0.25">
      <c r="A15" s="141" t="s">
        <v>24</v>
      </c>
      <c r="B15" s="142"/>
      <c r="C15" s="90">
        <f>G11+K11</f>
        <v>2800</v>
      </c>
      <c r="D15" s="91">
        <f>H11+L11</f>
        <v>0</v>
      </c>
      <c r="F15" s="188" t="s">
        <v>25</v>
      </c>
      <c r="G15" s="189"/>
      <c r="H15" s="130"/>
      <c r="I15" s="131"/>
      <c r="J15" s="132"/>
      <c r="L15" s="119"/>
      <c r="M15" s="119"/>
      <c r="N15" s="119"/>
      <c r="O15" s="119"/>
      <c r="P15" s="102"/>
      <c r="Q15" s="63"/>
      <c r="R15" s="68"/>
    </row>
    <row r="16" spans="1:18" ht="20.100000000000001" customHeight="1" thickBot="1" x14ac:dyDescent="0.3">
      <c r="A16" s="143" t="s">
        <v>26</v>
      </c>
      <c r="B16" s="144"/>
      <c r="C16" s="94">
        <f>M11+O11</f>
        <v>2700</v>
      </c>
      <c r="D16" s="95">
        <f>N11+P11</f>
        <v>0</v>
      </c>
      <c r="F16" s="190" t="s">
        <v>27</v>
      </c>
      <c r="G16" s="191"/>
      <c r="H16" s="133"/>
      <c r="I16" s="134"/>
      <c r="J16" s="135"/>
      <c r="L16" s="120" t="s">
        <v>28</v>
      </c>
      <c r="M16" s="120"/>
      <c r="N16" s="120"/>
      <c r="O16" s="120"/>
      <c r="P16" s="101" t="e">
        <f>IF(R40=TRUE, 1, 0)</f>
        <v>#DIV/0!</v>
      </c>
      <c r="Q16" s="63"/>
      <c r="R16" s="68"/>
    </row>
    <row r="17" spans="1:18" ht="20.100000000000001" customHeight="1" thickBot="1" x14ac:dyDescent="0.35">
      <c r="A17" s="145" t="s">
        <v>29</v>
      </c>
      <c r="B17" s="146"/>
      <c r="C17" s="92">
        <f>C15-C16</f>
        <v>100</v>
      </c>
      <c r="D17" s="93">
        <f>D15-D16</f>
        <v>0</v>
      </c>
      <c r="F17" s="151" t="s">
        <v>30</v>
      </c>
      <c r="G17" s="152"/>
      <c r="H17" s="136"/>
      <c r="I17" s="137"/>
      <c r="J17" s="138"/>
      <c r="L17" s="119"/>
      <c r="M17" s="119"/>
      <c r="N17" s="119"/>
      <c r="O17" s="119"/>
      <c r="P17" s="102"/>
      <c r="Q17" s="63"/>
      <c r="R17" s="68"/>
    </row>
    <row r="18" spans="1:18" ht="20.100000000000001" customHeight="1" thickBot="1" x14ac:dyDescent="0.3">
      <c r="F18" s="204" t="s">
        <v>31</v>
      </c>
      <c r="G18" s="205"/>
      <c r="H18" s="127" t="e">
        <f>AVERAGE(H15:J17)</f>
        <v>#DIV/0!</v>
      </c>
      <c r="I18" s="128"/>
      <c r="J18" s="129"/>
      <c r="L18" s="116" t="s">
        <v>32</v>
      </c>
      <c r="M18" s="116"/>
      <c r="N18" s="116"/>
      <c r="O18" s="116"/>
      <c r="P18" s="96" t="e">
        <f>IF(R42=TRUE, 1, 0)</f>
        <v>#DIV/0!</v>
      </c>
      <c r="Q18" s="70"/>
      <c r="R18" s="68"/>
    </row>
    <row r="19" spans="1:18" ht="20.100000000000001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  <c r="Q19" s="63"/>
      <c r="R19" s="68"/>
    </row>
    <row r="20" spans="1:18" ht="20.100000000000001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63"/>
      <c r="R20" s="68"/>
    </row>
    <row r="21" spans="1:18" ht="20.100000000000001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  <c r="Q21" s="63"/>
      <c r="R21" s="68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54"/>
      <c r="R22" s="68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54"/>
      <c r="R23" s="68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3"/>
      <c r="R24" s="6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Q25" s="63"/>
      <c r="R25" s="68"/>
    </row>
    <row r="26" spans="1:18" ht="20.100000000000001" customHeight="1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Q26" s="63"/>
      <c r="R26" s="68"/>
    </row>
    <row r="27" spans="1:18" ht="20.100000000000001" customHeight="1" thickBot="1" x14ac:dyDescent="0.3">
      <c r="A27" s="201" t="s">
        <v>34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63"/>
      <c r="R27" s="68"/>
    </row>
    <row r="28" spans="1:18" ht="20.100000000000001" customHeight="1" thickBot="1" x14ac:dyDescent="0.3">
      <c r="A28" s="5" t="s">
        <v>9</v>
      </c>
      <c r="B28" s="156" t="s">
        <v>35</v>
      </c>
      <c r="C28" s="157"/>
      <c r="D28" s="158" t="s">
        <v>36</v>
      </c>
      <c r="E28" s="159"/>
      <c r="F28" s="159"/>
      <c r="G28" s="160"/>
      <c r="H28" s="158" t="s">
        <v>37</v>
      </c>
      <c r="I28" s="160"/>
      <c r="J28" s="159" t="s">
        <v>38</v>
      </c>
      <c r="K28" s="159"/>
      <c r="L28" s="187" t="s">
        <v>6</v>
      </c>
      <c r="M28" s="187"/>
      <c r="N28" s="183" t="s">
        <v>7</v>
      </c>
      <c r="O28" s="184"/>
      <c r="P28" s="60" t="s">
        <v>39</v>
      </c>
      <c r="Q28" s="63"/>
      <c r="R28" s="68"/>
    </row>
    <row r="29" spans="1:18" ht="20.100000000000001" customHeight="1" thickBot="1" x14ac:dyDescent="0.3">
      <c r="A29" s="61" t="s">
        <v>40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  <c r="Q29" s="63"/>
      <c r="R29" s="68"/>
    </row>
    <row r="30" spans="1:18" ht="20.100000000000001" customHeight="1" thickBot="1" x14ac:dyDescent="0.3">
      <c r="A30" s="62" t="s">
        <v>40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  <c r="Q30" s="63"/>
      <c r="R30" s="68"/>
    </row>
    <row r="31" spans="1:18" ht="20.100000000000001" customHeight="1" thickBot="1" x14ac:dyDescent="0.3">
      <c r="A31" s="62" t="s">
        <v>40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  <c r="Q31" s="63"/>
      <c r="R31" s="68"/>
    </row>
    <row r="32" spans="1:18" ht="20.100000000000001" customHeight="1" thickBot="1" x14ac:dyDescent="0.3">
      <c r="A32" s="61" t="s">
        <v>40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  <c r="Q32" s="63"/>
      <c r="R32" s="68"/>
    </row>
    <row r="33" spans="1:21" ht="20.100000000000001" customHeight="1" thickBot="1" x14ac:dyDescent="0.3">
      <c r="A33" s="62" t="s">
        <v>40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  <c r="Q33" s="63"/>
      <c r="R33" s="68"/>
    </row>
    <row r="34" spans="1:21" ht="20.100000000000001" customHeight="1" thickBot="1" x14ac:dyDescent="0.3">
      <c r="A34" s="62" t="s">
        <v>40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  <c r="Q34" s="63"/>
      <c r="R34" s="68"/>
    </row>
    <row r="35" spans="1:21" ht="20.100000000000001" customHeight="1" thickBot="1" x14ac:dyDescent="0.3">
      <c r="A35" s="61" t="s">
        <v>40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  <c r="Q35" s="63"/>
      <c r="R35" s="68"/>
    </row>
    <row r="36" spans="1:21" ht="20.100000000000001" customHeight="1" thickBot="1" x14ac:dyDescent="0.3">
      <c r="A36" s="62" t="s">
        <v>40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  <c r="Q36" s="54"/>
      <c r="R36" s="68"/>
    </row>
    <row r="37" spans="1:21" ht="20.100000000000001" customHeight="1" x14ac:dyDescent="0.25">
      <c r="A37" s="62" t="s">
        <v>40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  <c r="Q37" s="68"/>
    </row>
    <row r="38" spans="1:21" ht="20.10000000000000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R38" s="1" t="b">
        <f>T38=U38</f>
        <v>1</v>
      </c>
      <c r="T38" s="1" t="b">
        <f>C17&lt;0</f>
        <v>0</v>
      </c>
      <c r="U38" s="1" t="b">
        <f>D17&lt;0</f>
        <v>0</v>
      </c>
    </row>
    <row r="39" spans="1:21" ht="18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21" ht="18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R40" s="1" t="e">
        <f>T40=U40</f>
        <v>#DIV/0!</v>
      </c>
      <c r="T40" s="1" t="e">
        <f>H18&lt;0</f>
        <v>#DIV/0!</v>
      </c>
      <c r="U40" s="1" t="b">
        <f>D17&lt;0</f>
        <v>0</v>
      </c>
    </row>
    <row r="41" spans="1:21" ht="18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21" ht="18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R42" s="1" t="e">
        <f>AND(H18&gt;=-0.02, H18&lt;=0.02)</f>
        <v>#DIV/0!</v>
      </c>
    </row>
    <row r="43" spans="1:21" ht="16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21" ht="13.6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1" ht="13.6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7"/>
    </row>
    <row r="46" spans="1:21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1" ht="20.100000000000001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69"/>
    </row>
    <row r="48" spans="1:21" ht="20.100000000000001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69"/>
    </row>
    <row r="49" spans="1:17" ht="20.10000000000000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7" ht="20.10000000000000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7" ht="20.10000000000000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56"/>
    </row>
    <row r="53" spans="1:17" ht="19.2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7" ht="18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7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7" ht="19.2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7" ht="19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7" ht="19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7" ht="19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7" ht="19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7" ht="19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ht="18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$R$38:$R$42=TRUE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1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Corey Dick</cp:lastModifiedBy>
  <cp:revision/>
  <dcterms:created xsi:type="dcterms:W3CDTF">2015-11-16T19:09:52Z</dcterms:created>
  <dcterms:modified xsi:type="dcterms:W3CDTF">2025-05-22T15:25:34Z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