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3863FF76-9ADA-411F-BCC7-3920A2292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<sst xmlns="http://schemas.openxmlformats.org/spreadsheetml/2006/main" count="76" uniqueCount="47">
  <si>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</si>
  <si>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</si>
  <si>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</si>
  <si>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</si>
  <si>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</si>
  <si>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</si>
  <si>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</si>
  <si>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</si>
  <si>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</si>
  <si>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</si>
  <si>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</si>
  <si>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</si>
  <si>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</si>
  <si>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</si>
  <si>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</si>
  <si>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</si>
  <si>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</si>
  <si>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</si>
  <si>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</si>
  <si>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</si>
  <si>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</si>
  <si>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</si>
  <si>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</si>
  <si>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</si>
  <si>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</si>
  <si>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</si>
  <si>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</si>
  <si>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</si>
  <si>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</si>
  <si>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</si>
  <si>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</si>
  <si>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</si>
  <si>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</si>
  <si>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</si>
  <si>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</si>
  <si>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</si>
  <si>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</si>
  <si>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</si>
  <si>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</si>
  <si>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</si>
  <si>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</si>
  <si>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DOAS-1</t>
  </si>
  <si>
    <t>KITCHEN</t>
  </si>
  <si>
    <t>GRIDDLE</t>
  </si>
  <si>
    <t>FRYER</t>
  </si>
  <si>
    <t>DISHES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</si>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</sst>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Normal="55" zoomScaleSheetLayoutView="100" workbookViewId="0">
      <selection activeCell="A13" sqref="A13:XFD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41</v>
      </c>
      <c r="B7" s="73" t="s">
        <v>42</v>
      </c>
      <c r="C7" s="35">
        <v>2800</v>
      </c>
      <c r="D7" s="36"/>
      <c r="E7" s="35">
        <f t="shared" si="0"/>
        <v>0</v>
      </c>
      <c r="F7" s="36">
        <f t="shared" si="0"/>
        <v>0</v>
      </c>
      <c r="G7" s="37">
        <v>2800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14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15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16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14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75" t="s">
        <v>15</v>
      </c>
      <c r="B12" s="73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3">
      <c r="A13" s="104" t="s">
        <v>17</v>
      </c>
      <c r="B13" s="105"/>
      <c r="C13" s="76">
        <f>SUM(C6:C12)</f>
        <v>7800</v>
      </c>
      <c r="D13" s="77">
        <f>SUM(D6:D12)</f>
        <v>0</v>
      </c>
      <c r="E13" s="76">
        <f>SUM(E6:E12)</f>
        <v>4100</v>
      </c>
      <c r="F13" s="77">
        <f>SUM(F6:F12)</f>
        <v>0</v>
      </c>
      <c r="G13" s="78">
        <f>SUM(G6:G12)</f>
        <v>3700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2900</v>
      </c>
      <c r="N13" s="82">
        <f>SUM(N6:N12)</f>
        <v>0</v>
      </c>
      <c r="O13" s="83">
        <f>SUM(O6:O12)</f>
        <v>150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97" t="s">
        <v>19</v>
      </c>
      <c r="G15" s="198"/>
      <c r="H15" s="171" t="s">
        <v>20</v>
      </c>
      <c r="I15" s="172"/>
      <c r="J15" s="173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17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22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23</v>
      </c>
      <c r="B17" s="192"/>
      <c r="C17" s="90">
        <f>G13+K13</f>
        <v>3700</v>
      </c>
      <c r="D17" s="91">
        <f>H13+L13</f>
        <v>0</v>
      </c>
      <c r="F17" s="120" t="s">
        <v>24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3" t="s">
        <v>25</v>
      </c>
      <c r="B18" s="194"/>
      <c r="C18" s="94">
        <f>M13+O13</f>
        <v>3050</v>
      </c>
      <c r="D18" s="95">
        <f>N13+P13</f>
        <v>0</v>
      </c>
      <c r="F18" s="122" t="s">
        <v>26</v>
      </c>
      <c r="G18" s="123"/>
      <c r="H18" s="183"/>
      <c r="I18" s="184"/>
      <c r="J18" s="185"/>
      <c r="L18" s="170" t="s">
        <v>27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5">
      <c r="A19" s="195" t="s">
        <v>28</v>
      </c>
      <c r="B19" s="196"/>
      <c r="C19" s="92">
        <f>C17-C18</f>
        <v>650</v>
      </c>
      <c r="D19" s="93">
        <f>D17-D18</f>
        <v>0</v>
      </c>
      <c r="F19" s="201" t="s">
        <v>29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3">
      <c r="F20" s="136" t="s">
        <v>30</v>
      </c>
      <c r="G20" s="137"/>
      <c r="H20" s="177" t="e">
        <f>AVERAGE(H17:J19)</f>
        <v>#DIV/0!</v>
      </c>
      <c r="I20" s="178"/>
      <c r="J20" s="179"/>
      <c r="L20" s="166" t="s">
        <v>31</v>
      </c>
      <c r="M20" s="166"/>
      <c r="N20" s="166"/>
      <c r="O20" s="16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33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9" t="s">
        <v>34</v>
      </c>
      <c r="C30" s="160"/>
      <c r="D30" s="114" t="s">
        <v>35</v>
      </c>
      <c r="E30" s="116"/>
      <c r="F30" s="116"/>
      <c r="G30" s="115"/>
      <c r="H30" s="114" t="s">
        <v>36</v>
      </c>
      <c r="I30" s="115"/>
      <c r="J30" s="116" t="s">
        <v>37</v>
      </c>
      <c r="K30" s="116"/>
      <c r="L30" s="117" t="s">
        <v>6</v>
      </c>
      <c r="M30" s="117"/>
      <c r="N30" s="110" t="s">
        <v>7</v>
      </c>
      <c r="O30" s="111"/>
      <c r="P30" s="60" t="s">
        <v>38</v>
      </c>
    </row>
    <row r="31" spans="1:21" ht="18.75" customHeight="1" thickBot="1" x14ac:dyDescent="0.3">
      <c r="A31" s="61" t="s">
        <v>39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2">L31-N31</f>
        <v>0</v>
      </c>
    </row>
    <row r="32" spans="1:21" ht="18.75" customHeight="1" thickBot="1" x14ac:dyDescent="0.3">
      <c r="A32" s="62" t="s">
        <v>39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2"/>
        <v>0</v>
      </c>
    </row>
    <row r="33" spans="1:16" ht="19.2" customHeight="1" thickBot="1" x14ac:dyDescent="0.3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1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1" t="s">
        <v>39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2"/>
        <v>0</v>
      </c>
    </row>
    <row r="38" spans="1:16" ht="19.5" customHeight="1" thickBot="1" x14ac:dyDescent="0.3">
      <c r="A38" s="62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ht="18.75" customHeight="1" x14ac:dyDescent="0.25">
      <c r="A39" s="62" t="s">
        <v>39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5E4EF91-6F04-4EEE-B251-A4B1E196D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2024-02-28T16:12:42Z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