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1982 PEACHTREE CITY, GA/2 PROJECT DOCUMENTS/"/>
    </mc:Choice>
  </mc:AlternateContent>
  <xr:revisionPtr revIDLastSave="0" documentId="14_{D5037D9C-DBDB-4612-8CD5-1782CF97305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4" i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F15" i="1" l="1"/>
  <c r="E15" i="1"/>
</calcChain>
</file>

<file path=xl/sharedStrings.xml><?xml version="1.0" encoding="utf-8"?>
<sst xmlns="http://schemas.openxmlformats.org/spreadsheetml/2006/main" count="93" uniqueCount="57">
  <si>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</si>
  <si>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</si>
  <si>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</si>
  <si>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</si>
  <si>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</si>
  <si>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</si>
  <si>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</si>
  <si>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</si>
  <si>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</si>
  <si>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</si>
  <si>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</si>
  <si>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</si>
  <si>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</si>
  <si>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</si>
  <si>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</si>
  <si>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</si>
  <si>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</si>
  <si>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</si>
  <si>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</si>
  <si>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</si>
  <si>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</si>
  <si>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</si>
  <si>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</si>
  <si>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</si>
  <si>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</si>
  <si>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</si>
  <si>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</si>
  <si>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</si>
  <si>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</si>
  <si>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</si>
  <si>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</si>
  <si>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</si>
  <si>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</si>
  <si>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</si>
  <si>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</si>
  <si>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</si>
  <si>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</si>
  <si>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</si>
  <si>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</si>
  <si>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HD1 L+R PRESS COOKER</t>
  </si>
  <si>
    <t>KITCHEN</t>
  </si>
  <si>
    <t xml:space="preserve"> </t>
  </si>
  <si>
    <t>ENTRYB, DINING B</t>
  </si>
  <si>
    <t xml:space="preserve">TEAM MEMBER </t>
  </si>
  <si>
    <t xml:space="preserve">SERVING </t>
  </si>
  <si>
    <t xml:space="preserve"> EF-1</t>
  </si>
  <si>
    <t xml:space="preserve"> EF-2</t>
  </si>
  <si>
    <t xml:space="preserve"> EF-3</t>
  </si>
  <si>
    <t xml:space="preserve">AC-1 </t>
  </si>
  <si>
    <t>AC-2 (EX)</t>
  </si>
  <si>
    <t>AC-3 (EX)</t>
  </si>
  <si>
    <t>AC-4 (EX)</t>
  </si>
  <si>
    <t xml:space="preserve"> EF-4</t>
  </si>
  <si>
    <t xml:space="preserve">PLAY AREA </t>
  </si>
  <si>
    <t xml:space="preserve">AC-5 </t>
  </si>
  <si>
    <t>HOOD 2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</si>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</sst>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6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zoomScale="85" zoomScaleNormal="85" zoomScaleSheetLayoutView="80" workbookViewId="0">
      <selection activeCell="X24" sqref="X24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78" t="s">
        <v>30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24</v>
      </c>
      <c r="J4" s="150"/>
      <c r="K4" s="155" t="s">
        <v>3</v>
      </c>
      <c r="L4" s="156"/>
      <c r="M4" s="153" t="s">
        <v>4</v>
      </c>
      <c r="N4" s="154"/>
      <c r="O4" s="153" t="s">
        <v>35</v>
      </c>
      <c r="P4" s="154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48</v>
      </c>
      <c r="B6" s="70" t="s">
        <v>40</v>
      </c>
      <c r="C6" s="23">
        <v>9500</v>
      </c>
      <c r="D6" s="24"/>
      <c r="E6" s="23">
        <f t="shared" ref="E6:F7" si="0">C6-G6</f>
        <v>7500</v>
      </c>
      <c r="F6" s="24">
        <f t="shared" si="0"/>
        <v>0</v>
      </c>
      <c r="G6" s="25">
        <v>2000</v>
      </c>
      <c r="H6" s="26"/>
      <c r="I6" s="27">
        <f>G6/C6</f>
        <v>0.21052631578947367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49</v>
      </c>
      <c r="B7" s="71" t="s">
        <v>44</v>
      </c>
      <c r="C7" s="35">
        <v>3000</v>
      </c>
      <c r="D7" s="36"/>
      <c r="E7" s="35">
        <f t="shared" si="0"/>
        <v>2250</v>
      </c>
      <c r="F7" s="36">
        <f t="shared" si="0"/>
        <v>0</v>
      </c>
      <c r="G7" s="37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 t="s">
        <v>41</v>
      </c>
      <c r="O7" s="45" t="s">
        <v>41</v>
      </c>
      <c r="P7" s="46"/>
      <c r="Q7" s="61"/>
      <c r="R7" s="66"/>
    </row>
    <row r="8" spans="1:18" ht="20.149999999999999" customHeight="1" x14ac:dyDescent="0.25">
      <c r="A8" s="73" t="s">
        <v>50</v>
      </c>
      <c r="B8" s="71" t="s">
        <v>42</v>
      </c>
      <c r="C8" s="35">
        <v>4400</v>
      </c>
      <c r="D8" s="36"/>
      <c r="E8" s="35">
        <f t="shared" ref="E8:E9" si="2">C8-G8</f>
        <v>3400</v>
      </c>
      <c r="F8" s="36">
        <f t="shared" ref="F8:F9" si="3">D8-H8</f>
        <v>0</v>
      </c>
      <c r="G8" s="37">
        <v>1000</v>
      </c>
      <c r="H8" s="38"/>
      <c r="I8" s="39">
        <f t="shared" ref="I8:I9" si="4">G8/C8</f>
        <v>0.22727272727272727</v>
      </c>
      <c r="J8" s="40" t="e">
        <f t="shared" ref="J8:J9" si="5">H8/D8</f>
        <v>#DIV/0!</v>
      </c>
      <c r="K8" s="41"/>
      <c r="L8" s="42"/>
      <c r="M8" s="43"/>
      <c r="N8" s="44" t="s">
        <v>41</v>
      </c>
      <c r="O8" s="45"/>
      <c r="P8" s="46"/>
      <c r="Q8" s="61"/>
      <c r="R8" s="66"/>
    </row>
    <row r="9" spans="1:18" ht="21" customHeight="1" x14ac:dyDescent="0.25">
      <c r="A9" s="73" t="s">
        <v>51</v>
      </c>
      <c r="B9" s="71" t="s">
        <v>43</v>
      </c>
      <c r="C9" s="35">
        <v>1800</v>
      </c>
      <c r="D9" s="36"/>
      <c r="E9" s="35">
        <f t="shared" si="2"/>
        <v>1400</v>
      </c>
      <c r="F9" s="36">
        <f t="shared" si="3"/>
        <v>0</v>
      </c>
      <c r="G9" s="37">
        <v>400</v>
      </c>
      <c r="H9" s="38"/>
      <c r="I9" s="39">
        <f t="shared" si="4"/>
        <v>0.22222222222222221</v>
      </c>
      <c r="J9" s="40" t="e">
        <f t="shared" si="5"/>
        <v>#DIV/0!</v>
      </c>
      <c r="K9" s="41"/>
      <c r="L9" s="42"/>
      <c r="M9" s="43"/>
      <c r="N9" s="44" t="s">
        <v>41</v>
      </c>
      <c r="O9" s="45"/>
      <c r="P9" s="46"/>
      <c r="Q9" s="61"/>
      <c r="R9" s="66"/>
    </row>
    <row r="10" spans="1:18" ht="21" customHeight="1" x14ac:dyDescent="0.25">
      <c r="A10" s="73" t="s">
        <v>54</v>
      </c>
      <c r="B10" s="71" t="s">
        <v>53</v>
      </c>
      <c r="C10" s="35">
        <v>1100</v>
      </c>
      <c r="D10" s="36"/>
      <c r="E10" s="35">
        <f t="shared" ref="E10" si="6">C10-G10</f>
        <v>860</v>
      </c>
      <c r="F10" s="36">
        <f t="shared" ref="F10" si="7">D10-H10</f>
        <v>0</v>
      </c>
      <c r="G10" s="37">
        <v>240</v>
      </c>
      <c r="H10" s="38"/>
      <c r="I10" s="39">
        <f t="shared" ref="I10" si="8">G10/C10</f>
        <v>0.21818181818181817</v>
      </c>
      <c r="J10" s="40" t="e">
        <f t="shared" ref="J10" si="9">H10/D10</f>
        <v>#DIV/0!</v>
      </c>
      <c r="K10" s="41"/>
      <c r="L10" s="42"/>
      <c r="M10" s="43"/>
      <c r="N10" s="44" t="s">
        <v>41</v>
      </c>
      <c r="O10" s="45"/>
      <c r="P10" s="46"/>
      <c r="Q10" s="61"/>
      <c r="R10" s="66"/>
    </row>
    <row r="11" spans="1:18" ht="20.149999999999999" customHeight="1" x14ac:dyDescent="0.25">
      <c r="A11" s="73" t="s">
        <v>45</v>
      </c>
      <c r="B11" s="71" t="s">
        <v>39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18" ht="20.149999999999999" customHeight="1" x14ac:dyDescent="0.25">
      <c r="A12" s="73" t="s">
        <v>46</v>
      </c>
      <c r="B12" s="71" t="s">
        <v>55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18" ht="20.149999999999999" customHeight="1" thickBot="1" x14ac:dyDescent="0.3">
      <c r="A13" s="102" t="s">
        <v>52</v>
      </c>
      <c r="B13" s="103" t="s">
        <v>56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212">
        <v>701</v>
      </c>
      <c r="N13" s="213"/>
      <c r="O13" s="214" t="s">
        <v>41</v>
      </c>
      <c r="P13" s="215"/>
      <c r="Q13" s="61"/>
      <c r="R13" s="66"/>
    </row>
    <row r="14" spans="1:18" ht="20.149999999999999" customHeight="1" thickBot="1" x14ac:dyDescent="0.3">
      <c r="A14" s="102" t="s">
        <v>47</v>
      </c>
      <c r="B14" s="103" t="s">
        <v>38</v>
      </c>
      <c r="C14" s="104"/>
      <c r="D14" s="105"/>
      <c r="E14" s="104"/>
      <c r="F14" s="105"/>
      <c r="G14" s="106"/>
      <c r="H14" s="107"/>
      <c r="I14" s="108"/>
      <c r="J14" s="107"/>
      <c r="K14" s="106"/>
      <c r="L14" s="107"/>
      <c r="M14" s="109"/>
      <c r="N14" s="110"/>
      <c r="O14" s="111">
        <v>400</v>
      </c>
      <c r="P14" s="112"/>
      <c r="Q14" s="61"/>
      <c r="R14" s="66"/>
    </row>
    <row r="15" spans="1:18" ht="20.149999999999999" customHeight="1" thickBot="1" x14ac:dyDescent="0.3">
      <c r="A15" s="115" t="s">
        <v>25</v>
      </c>
      <c r="B15" s="116"/>
      <c r="C15" s="74">
        <f>SUM(C6:C13)</f>
        <v>19800</v>
      </c>
      <c r="D15" s="75">
        <f>SUM(D6:D13)</f>
        <v>0</v>
      </c>
      <c r="E15" s="74">
        <f>SUM(E6:E13)</f>
        <v>15410</v>
      </c>
      <c r="F15" s="75">
        <f>SUM(F6:F13)</f>
        <v>0</v>
      </c>
      <c r="G15" s="76">
        <f>SUM(G6:G13)</f>
        <v>4390</v>
      </c>
      <c r="H15" s="77">
        <f>SUM(H6:H13)</f>
        <v>0</v>
      </c>
      <c r="I15" s="78"/>
      <c r="J15" s="79"/>
      <c r="K15" s="76">
        <f>SUM(K6:K13)</f>
        <v>0</v>
      </c>
      <c r="L15" s="77">
        <f>SUM(L6:L13)</f>
        <v>0</v>
      </c>
      <c r="M15" s="101">
        <f>SUM(M6:M13)</f>
        <v>4016</v>
      </c>
      <c r="N15" s="80">
        <f>SUM(N6:N13)</f>
        <v>0</v>
      </c>
      <c r="O15" s="81">
        <f>SUM(O6:O13)</f>
        <v>0</v>
      </c>
      <c r="P15" s="82">
        <f>SUM(P6:P13)</f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26</v>
      </c>
      <c r="B17" s="83"/>
      <c r="C17" s="83"/>
      <c r="D17" s="83"/>
      <c r="F17" s="208" t="s">
        <v>10</v>
      </c>
      <c r="G17" s="209"/>
      <c r="H17" s="182" t="s">
        <v>29</v>
      </c>
      <c r="I17" s="183"/>
      <c r="J17" s="184"/>
      <c r="L17" s="95" t="s">
        <v>31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00" t="s">
        <v>25</v>
      </c>
      <c r="B18" s="201"/>
      <c r="C18" s="86" t="s">
        <v>7</v>
      </c>
      <c r="D18" s="87" t="s">
        <v>8</v>
      </c>
      <c r="F18" s="210"/>
      <c r="G18" s="211"/>
      <c r="H18" s="185"/>
      <c r="I18" s="186"/>
      <c r="J18" s="187"/>
      <c r="L18" s="179" t="s">
        <v>34</v>
      </c>
      <c r="M18" s="179"/>
      <c r="N18" s="179"/>
      <c r="O18" s="179"/>
      <c r="P18" s="98">
        <f>IF(R17=TRUE, 1, 0)</f>
        <v>1</v>
      </c>
    </row>
    <row r="19" spans="1:21" ht="18.75" customHeight="1" x14ac:dyDescent="0.35">
      <c r="A19" s="202" t="s">
        <v>28</v>
      </c>
      <c r="B19" s="203"/>
      <c r="C19" s="88">
        <f>G15+K15</f>
        <v>4390</v>
      </c>
      <c r="D19" s="89">
        <f>H15+L15</f>
        <v>0</v>
      </c>
      <c r="F19" s="129" t="s">
        <v>11</v>
      </c>
      <c r="G19" s="130"/>
      <c r="H19" s="191"/>
      <c r="I19" s="192"/>
      <c r="J19" s="193"/>
      <c r="L19" s="180"/>
      <c r="M19" s="180"/>
      <c r="N19" s="180"/>
      <c r="O19" s="180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204" t="s">
        <v>27</v>
      </c>
      <c r="B20" s="205"/>
      <c r="C20" s="92">
        <f>M15+O15</f>
        <v>4016</v>
      </c>
      <c r="D20" s="93">
        <f>N15+P15</f>
        <v>0</v>
      </c>
      <c r="F20" s="131" t="s">
        <v>12</v>
      </c>
      <c r="G20" s="132"/>
      <c r="H20" s="194"/>
      <c r="I20" s="195"/>
      <c r="J20" s="196"/>
      <c r="L20" s="181" t="s">
        <v>32</v>
      </c>
      <c r="M20" s="181"/>
      <c r="N20" s="181"/>
      <c r="O20" s="181"/>
      <c r="P20" s="99" t="e">
        <f>IF(R19=TRUE, 1, 0)</f>
        <v>#DIV/0!</v>
      </c>
    </row>
    <row r="21" spans="1:21" ht="18.75" customHeight="1" thickBot="1" x14ac:dyDescent="0.4">
      <c r="A21" s="206" t="s">
        <v>16</v>
      </c>
      <c r="B21" s="207"/>
      <c r="C21" s="90">
        <f>C19-C20</f>
        <v>374</v>
      </c>
      <c r="D21" s="91">
        <f>D19-D20</f>
        <v>0</v>
      </c>
      <c r="F21" s="147" t="s">
        <v>13</v>
      </c>
      <c r="G21" s="148"/>
      <c r="H21" s="197"/>
      <c r="I21" s="198"/>
      <c r="J21" s="199"/>
      <c r="L21" s="180"/>
      <c r="M21" s="180"/>
      <c r="N21" s="180"/>
      <c r="O21" s="180"/>
      <c r="P21" s="100"/>
      <c r="R21" s="1" t="e">
        <f>AND(H22&gt;=-0.02, H22&lt;=0.02)</f>
        <v>#DIV/0!</v>
      </c>
    </row>
    <row r="22" spans="1:21" ht="16.5" customHeight="1" thickBot="1" x14ac:dyDescent="0.3">
      <c r="F22" s="145" t="s">
        <v>14</v>
      </c>
      <c r="G22" s="146"/>
      <c r="H22" s="188" t="e">
        <f>AVERAGE(H19:J21)</f>
        <v>#DIV/0!</v>
      </c>
      <c r="I22" s="189"/>
      <c r="J22" s="190"/>
      <c r="L22" s="177" t="s">
        <v>33</v>
      </c>
      <c r="M22" s="177"/>
      <c r="N22" s="177"/>
      <c r="O22" s="177"/>
      <c r="P22" s="94" t="e">
        <f>IF(R21=TRUE, 1, 0)</f>
        <v>#DIV/0!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77"/>
      <c r="M23" s="177"/>
      <c r="N23" s="177"/>
      <c r="O23" s="177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  <c r="Q26" s="67"/>
    </row>
    <row r="27" spans="1:21" ht="20.149999999999999" customHeight="1" x14ac:dyDescent="0.25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8"/>
      <c r="Q27" s="67"/>
    </row>
    <row r="28" spans="1:21" ht="20.149999999999999" customHeight="1" thickBot="1" x14ac:dyDescent="0.3">
      <c r="A28" s="139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1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42" t="s">
        <v>17</v>
      </c>
      <c r="B31" s="143"/>
      <c r="C31" s="143"/>
      <c r="D31" s="143"/>
      <c r="E31" s="143"/>
      <c r="F31" s="144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5" customHeight="1" thickBot="1" x14ac:dyDescent="0.3">
      <c r="A32" s="5" t="s">
        <v>6</v>
      </c>
      <c r="B32" s="169" t="s">
        <v>22</v>
      </c>
      <c r="C32" s="170"/>
      <c r="D32" s="123" t="s">
        <v>21</v>
      </c>
      <c r="E32" s="125"/>
      <c r="F32" s="125"/>
      <c r="G32" s="124"/>
      <c r="H32" s="123" t="s">
        <v>18</v>
      </c>
      <c r="I32" s="124"/>
      <c r="J32" s="125" t="s">
        <v>19</v>
      </c>
      <c r="K32" s="125"/>
      <c r="L32" s="126" t="s">
        <v>3</v>
      </c>
      <c r="M32" s="126"/>
      <c r="N32" s="121" t="s">
        <v>4</v>
      </c>
      <c r="O32" s="122"/>
      <c r="P32" s="58" t="s">
        <v>20</v>
      </c>
    </row>
    <row r="33" spans="1:16" ht="18.75" customHeight="1" thickBot="1" x14ac:dyDescent="0.3">
      <c r="A33" s="59" t="s">
        <v>23</v>
      </c>
      <c r="B33" s="167" t="s">
        <v>36</v>
      </c>
      <c r="C33" s="168"/>
      <c r="D33" s="160"/>
      <c r="E33" s="173"/>
      <c r="F33" s="173"/>
      <c r="G33" s="161"/>
      <c r="H33" s="160" t="s">
        <v>37</v>
      </c>
      <c r="I33" s="161"/>
      <c r="J33" s="162" t="s">
        <v>37</v>
      </c>
      <c r="K33" s="163"/>
      <c r="L33" s="119">
        <v>0</v>
      </c>
      <c r="M33" s="120"/>
      <c r="N33" s="113">
        <v>1080</v>
      </c>
      <c r="O33" s="114"/>
      <c r="P33" s="57">
        <f t="shared" ref="P33:P35" si="10">L33-N33</f>
        <v>-1080</v>
      </c>
    </row>
    <row r="34" spans="1:16" ht="18.75" customHeight="1" thickBot="1" x14ac:dyDescent="0.3">
      <c r="A34" s="60" t="s">
        <v>23</v>
      </c>
      <c r="B34" s="166" t="s">
        <v>36</v>
      </c>
      <c r="C34" s="166"/>
      <c r="D34" s="127"/>
      <c r="E34" s="174"/>
      <c r="F34" s="174"/>
      <c r="G34" s="128"/>
      <c r="H34" s="127" t="s">
        <v>37</v>
      </c>
      <c r="I34" s="128"/>
      <c r="J34" s="117" t="s">
        <v>37</v>
      </c>
      <c r="K34" s="118"/>
      <c r="L34" s="119">
        <v>0</v>
      </c>
      <c r="M34" s="120"/>
      <c r="N34" s="113">
        <v>832</v>
      </c>
      <c r="O34" s="114"/>
      <c r="P34" s="57">
        <f t="shared" ref="P34" si="11">L34-N34</f>
        <v>-832</v>
      </c>
    </row>
    <row r="35" spans="1:16" ht="18.75" customHeight="1" thickBot="1" x14ac:dyDescent="0.3">
      <c r="A35" s="60" t="s">
        <v>23</v>
      </c>
      <c r="B35" s="166" t="s">
        <v>36</v>
      </c>
      <c r="C35" s="166"/>
      <c r="D35" s="127"/>
      <c r="E35" s="174"/>
      <c r="F35" s="174"/>
      <c r="G35" s="128"/>
      <c r="H35" s="127" t="s">
        <v>37</v>
      </c>
      <c r="I35" s="128"/>
      <c r="J35" s="117" t="s">
        <v>37</v>
      </c>
      <c r="K35" s="118"/>
      <c r="L35" s="119">
        <v>0</v>
      </c>
      <c r="M35" s="120"/>
      <c r="N35" s="113">
        <v>701</v>
      </c>
      <c r="O35" s="114"/>
      <c r="P35" s="57">
        <f t="shared" si="10"/>
        <v>-701</v>
      </c>
    </row>
    <row r="36" spans="1:16" ht="19.25" customHeight="1" x14ac:dyDescent="0.25">
      <c r="A36" s="60" t="s">
        <v>23</v>
      </c>
      <c r="B36" s="171" t="s">
        <v>36</v>
      </c>
      <c r="C36" s="172"/>
      <c r="D36" s="127"/>
      <c r="E36" s="174"/>
      <c r="F36" s="174"/>
      <c r="G36" s="128"/>
      <c r="H36" s="127" t="s">
        <v>37</v>
      </c>
      <c r="I36" s="128"/>
      <c r="J36" s="127" t="s">
        <v>37</v>
      </c>
      <c r="K36" s="159"/>
      <c r="L36" s="164">
        <v>0</v>
      </c>
      <c r="M36" s="165"/>
      <c r="N36" s="175">
        <v>390</v>
      </c>
      <c r="O36" s="176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2025-07-03T15:54:53Z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