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AB\Downloads\TMP\"/>
    </mc:Choice>
  </mc:AlternateContent>
  <xr:revisionPtr revIDLastSave="0" documentId="13_ncr:1_{EECE111E-890D-4874-A2DB-7354FE2B8FAB}" xr6:coauthVersionLast="47" xr6:coauthVersionMax="47" xr10:uidLastSave="{00000000-0000-0000-0000-000000000000}"/>
  <bookViews>
    <workbookView xWindow="3345" yWindow="405" windowWidth="19590" windowHeight="14175" firstSheet="21" activeTab="26" xr2:uid="{6CF3303C-4BAC-41DD-823E-2485AB256F7B}"/>
  </bookViews>
  <sheets>
    <sheet name="VRF1-4-1" sheetId="14" r:id="rId1"/>
    <sheet name="VRF1-4-2" sheetId="15" r:id="rId2"/>
    <sheet name="VRF1-4-3" sheetId="16" r:id="rId3"/>
    <sheet name="VRF1-4-4" sheetId="17" r:id="rId4"/>
    <sheet name="VRF1-4-5" sheetId="18" r:id="rId5"/>
    <sheet name="VRF1-4-6" sheetId="19" r:id="rId6"/>
    <sheet name="VRF1-4-7" sheetId="20" r:id="rId7"/>
    <sheet name="VRF1-5-1" sheetId="21" r:id="rId8"/>
    <sheet name="VRF1-5-2" sheetId="22" r:id="rId9"/>
    <sheet name="VRF1-5-3" sheetId="23" r:id="rId10"/>
    <sheet name="VRF1-5-4" sheetId="24" r:id="rId11"/>
    <sheet name="VRF1-5-5" sheetId="25" r:id="rId12"/>
    <sheet name="VRF1-6-1" sheetId="26" r:id="rId13"/>
    <sheet name="VRF1-6-2" sheetId="27" r:id="rId14"/>
    <sheet name="VRF1-6-3" sheetId="28" r:id="rId15"/>
    <sheet name="VRF1-6-4" sheetId="29" r:id="rId16"/>
    <sheet name="VRF1-6-5" sheetId="30" r:id="rId17"/>
    <sheet name="VRF1-6-6" sheetId="31" r:id="rId18"/>
    <sheet name="VRF1-6-7" sheetId="32" r:id="rId19"/>
    <sheet name="VRF1-6-8" sheetId="33" r:id="rId20"/>
    <sheet name="VRF1-6-9" sheetId="34" r:id="rId21"/>
    <sheet name="VRF1-7-1" sheetId="35" r:id="rId22"/>
    <sheet name="VRF1-7-2" sheetId="36" r:id="rId23"/>
    <sheet name="VRF1-7-3" sheetId="37" r:id="rId24"/>
    <sheet name="VRF1-7-4" sheetId="38" r:id="rId25"/>
    <sheet name="VRF1-7-5" sheetId="13" r:id="rId26"/>
    <sheet name="VRF1-7-6" sheetId="39" r:id="rId27"/>
  </sheets>
  <definedNames>
    <definedName name="_xlnm.Print_Area" localSheetId="0">'VRF1-4-1'!$A$1:$H$34</definedName>
    <definedName name="_xlnm.Print_Area" localSheetId="1">'VRF1-4-2'!$A$1:$H$34</definedName>
    <definedName name="_xlnm.Print_Area" localSheetId="2">'VRF1-4-3'!$A$1:$H$34</definedName>
    <definedName name="_xlnm.Print_Area" localSheetId="3">'VRF1-4-4'!$A$1:$H$34</definedName>
    <definedName name="_xlnm.Print_Area" localSheetId="4">'VRF1-4-5'!$A$1:$H$34</definedName>
    <definedName name="_xlnm.Print_Area" localSheetId="5">'VRF1-4-6'!$A$1:$H$34</definedName>
    <definedName name="_xlnm.Print_Area" localSheetId="6">'VRF1-4-7'!$A$1:$H$36</definedName>
    <definedName name="_xlnm.Print_Area" localSheetId="7">'VRF1-5-1'!$A$1:$H$34</definedName>
    <definedName name="_xlnm.Print_Area" localSheetId="8">'VRF1-5-2'!$A$1:$H$34</definedName>
    <definedName name="_xlnm.Print_Area" localSheetId="9">'VRF1-5-3'!$A$1:$H$34</definedName>
    <definedName name="_xlnm.Print_Area" localSheetId="10">'VRF1-5-4'!$A$1:$H$34</definedName>
    <definedName name="_xlnm.Print_Area" localSheetId="11">'VRF1-5-5'!$A$1:$H$34</definedName>
    <definedName name="_xlnm.Print_Area" localSheetId="12">'VRF1-6-1'!$A$1:$H$34</definedName>
    <definedName name="_xlnm.Print_Area" localSheetId="13">'VRF1-6-2'!$A$1:$H$34</definedName>
    <definedName name="_xlnm.Print_Area" localSheetId="14">'VRF1-6-3'!$A$1:$H$34</definedName>
    <definedName name="_xlnm.Print_Area" localSheetId="15">'VRF1-6-4'!$A$1:$H$34</definedName>
    <definedName name="_xlnm.Print_Area" localSheetId="16">'VRF1-6-5'!$A$1:$H$35</definedName>
    <definedName name="_xlnm.Print_Area" localSheetId="17">'VRF1-6-6'!$A$1:$H$34</definedName>
    <definedName name="_xlnm.Print_Area" localSheetId="18">'VRF1-6-7'!$A$1:$H$34</definedName>
    <definedName name="_xlnm.Print_Area" localSheetId="19">'VRF1-6-8'!$A$1:$H$34</definedName>
    <definedName name="_xlnm.Print_Area" localSheetId="20">'VRF1-6-9'!$A$1:$H$34</definedName>
    <definedName name="_xlnm.Print_Area" localSheetId="21">'VRF1-7-1'!$A$1:$H$34</definedName>
    <definedName name="_xlnm.Print_Area" localSheetId="22">'VRF1-7-2'!$A$1:$H$34</definedName>
    <definedName name="_xlnm.Print_Area" localSheetId="23">'VRF1-7-3'!$A$1:$H$34</definedName>
    <definedName name="_xlnm.Print_Area" localSheetId="24">'VRF1-7-4'!$A$1:$H$34</definedName>
    <definedName name="_xlnm.Print_Area" localSheetId="25">'VRF1-7-5'!$A$1:$H$34</definedName>
    <definedName name="_xlnm.Print_Area" localSheetId="26">'VRF1-7-6'!$A$1:$H$34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39" l="1"/>
  <c r="E27" i="39"/>
  <c r="H26" i="39"/>
  <c r="H25" i="39"/>
  <c r="H24" i="39"/>
  <c r="H23" i="39"/>
  <c r="G27" i="13"/>
  <c r="E27" i="13"/>
  <c r="G29" i="38"/>
  <c r="E29" i="38"/>
  <c r="H28" i="38"/>
  <c r="H27" i="38"/>
  <c r="H26" i="38"/>
  <c r="H25" i="38"/>
  <c r="H24" i="38"/>
  <c r="H23" i="38"/>
  <c r="G27" i="37"/>
  <c r="E27" i="37"/>
  <c r="H26" i="37"/>
  <c r="H25" i="37"/>
  <c r="H24" i="37"/>
  <c r="H23" i="37"/>
  <c r="G27" i="36"/>
  <c r="E27" i="36"/>
  <c r="H26" i="36"/>
  <c r="H25" i="36"/>
  <c r="H24" i="36"/>
  <c r="H23" i="36"/>
  <c r="G29" i="35"/>
  <c r="E29" i="35"/>
  <c r="H28" i="35"/>
  <c r="H27" i="35"/>
  <c r="H26" i="35"/>
  <c r="H25" i="35"/>
  <c r="H24" i="35"/>
  <c r="H23" i="35"/>
  <c r="G26" i="34"/>
  <c r="E26" i="34"/>
  <c r="H25" i="34"/>
  <c r="H24" i="34"/>
  <c r="H23" i="34"/>
  <c r="G25" i="33"/>
  <c r="E25" i="33"/>
  <c r="H24" i="33"/>
  <c r="H23" i="33"/>
  <c r="G26" i="32"/>
  <c r="E26" i="32"/>
  <c r="H25" i="32"/>
  <c r="H24" i="32"/>
  <c r="H23" i="32"/>
  <c r="G25" i="31"/>
  <c r="E25" i="31"/>
  <c r="H24" i="31"/>
  <c r="H23" i="31"/>
  <c r="G31" i="30"/>
  <c r="E31" i="30"/>
  <c r="H30" i="30"/>
  <c r="H29" i="30"/>
  <c r="H28" i="30"/>
  <c r="H27" i="30"/>
  <c r="H26" i="30"/>
  <c r="H25" i="30"/>
  <c r="H24" i="30"/>
  <c r="H23" i="30"/>
  <c r="G30" i="29"/>
  <c r="E30" i="29"/>
  <c r="H29" i="29"/>
  <c r="H28" i="29"/>
  <c r="H27" i="29"/>
  <c r="H26" i="29"/>
  <c r="H25" i="29"/>
  <c r="H24" i="29"/>
  <c r="H23" i="29"/>
  <c r="G27" i="28"/>
  <c r="E27" i="28"/>
  <c r="H27" i="28" s="1"/>
  <c r="H26" i="28"/>
  <c r="H25" i="28"/>
  <c r="H24" i="28"/>
  <c r="H23" i="28"/>
  <c r="G29" i="27"/>
  <c r="E29" i="27"/>
  <c r="H28" i="27"/>
  <c r="H27" i="27"/>
  <c r="H26" i="27"/>
  <c r="H25" i="27"/>
  <c r="H24" i="27"/>
  <c r="H23" i="27"/>
  <c r="G29" i="26"/>
  <c r="E29" i="26"/>
  <c r="H28" i="26"/>
  <c r="H27" i="26"/>
  <c r="H26" i="26"/>
  <c r="H25" i="26"/>
  <c r="H24" i="26"/>
  <c r="H23" i="26"/>
  <c r="G28" i="25"/>
  <c r="E28" i="25"/>
  <c r="H27" i="25"/>
  <c r="H26" i="25"/>
  <c r="H25" i="25"/>
  <c r="H24" i="25"/>
  <c r="H23" i="25"/>
  <c r="G26" i="24"/>
  <c r="E26" i="24"/>
  <c r="H25" i="24"/>
  <c r="H24" i="24"/>
  <c r="H23" i="24"/>
  <c r="G27" i="23"/>
  <c r="E27" i="23"/>
  <c r="H27" i="23" s="1"/>
  <c r="H26" i="23"/>
  <c r="H25" i="23"/>
  <c r="H24" i="23"/>
  <c r="H23" i="23"/>
  <c r="G27" i="22"/>
  <c r="E27" i="22"/>
  <c r="H26" i="22"/>
  <c r="H25" i="22"/>
  <c r="H24" i="22"/>
  <c r="H23" i="22"/>
  <c r="G27" i="21"/>
  <c r="E27" i="21"/>
  <c r="H26" i="21"/>
  <c r="H25" i="21"/>
  <c r="H24" i="21"/>
  <c r="H23" i="21"/>
  <c r="G32" i="20"/>
  <c r="E32" i="20"/>
  <c r="H29" i="20"/>
  <c r="H30" i="20"/>
  <c r="H31" i="20"/>
  <c r="H28" i="20"/>
  <c r="H27" i="20"/>
  <c r="H26" i="20"/>
  <c r="H25" i="20"/>
  <c r="H24" i="20"/>
  <c r="H23" i="20"/>
  <c r="G28" i="19"/>
  <c r="H28" i="19" s="1"/>
  <c r="E28" i="19"/>
  <c r="H27" i="19"/>
  <c r="H26" i="19"/>
  <c r="H25" i="19"/>
  <c r="H24" i="19"/>
  <c r="H23" i="19"/>
  <c r="G30" i="18"/>
  <c r="E30" i="18"/>
  <c r="H29" i="18"/>
  <c r="H28" i="18"/>
  <c r="H27" i="18"/>
  <c r="H26" i="18"/>
  <c r="H25" i="18"/>
  <c r="H24" i="18"/>
  <c r="H23" i="18"/>
  <c r="G25" i="17"/>
  <c r="E25" i="17"/>
  <c r="H24" i="17"/>
  <c r="H23" i="17"/>
  <c r="G26" i="16"/>
  <c r="E26" i="16"/>
  <c r="H25" i="16"/>
  <c r="H24" i="16"/>
  <c r="H23" i="16"/>
  <c r="G26" i="15"/>
  <c r="E26" i="15"/>
  <c r="H24" i="15"/>
  <c r="H25" i="15"/>
  <c r="H26" i="15"/>
  <c r="H23" i="15"/>
  <c r="G26" i="14"/>
  <c r="E26" i="14"/>
  <c r="H25" i="14"/>
  <c r="H24" i="14"/>
  <c r="H23" i="14"/>
  <c r="H26" i="13"/>
  <c r="H25" i="13"/>
  <c r="H24" i="13"/>
  <c r="H23" i="13"/>
  <c r="H27" i="39" l="1"/>
  <c r="H27" i="13"/>
  <c r="H29" i="38"/>
  <c r="H27" i="37"/>
  <c r="H27" i="36"/>
  <c r="H29" i="35"/>
  <c r="H26" i="34"/>
  <c r="H25" i="33"/>
  <c r="H26" i="32"/>
  <c r="H25" i="31"/>
  <c r="H31" i="30"/>
  <c r="H30" i="29"/>
  <c r="H29" i="27"/>
  <c r="H29" i="26"/>
  <c r="H28" i="25"/>
  <c r="H26" i="24"/>
  <c r="H27" i="22"/>
  <c r="H27" i="21"/>
  <c r="H32" i="20"/>
  <c r="H30" i="18"/>
  <c r="H25" i="17"/>
  <c r="H26" i="16"/>
  <c r="H2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826099C7-E488-407B-8101-6D91BAFD5A29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48E9D92A-56D0-4361-9547-050D99D2E6B0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C2FAADB4-6A57-4D2F-9510-B1F7E19FB11D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8EE471A4-DFB4-4205-8647-1242669D83F1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A7AE1A2A-188B-4266-855F-435E7FA87A42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F35E3631-FE07-4FAB-ADEB-10232FFC77D1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813766EC-FD48-4721-9BD7-32EB62B55CA9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C441EF9E-D81F-4123-BDE6-C4C933A802DF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2B524CB2-8DF5-474A-ABC7-92CD8C98F665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D980CDAA-2CA2-4F92-9175-0496E3CD24F6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DF884A87-CD81-4E92-8540-4AFDB0A579E8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A5928DBC-150E-41B9-AEF4-A97D7E8F187E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31B4D148-533D-4512-A4A9-E91273A6F9C0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F5D5808C-DB95-421E-A7AB-27D32215ACFD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169247EA-D110-40F5-B83B-DD80323F6A39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0EF86A1C-91A9-40C2-96EF-18B3FD1F7543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BF8AF174-91A9-4D5C-A646-E3C2F1BCABD4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79DCE48C-ABC0-4A77-AEF0-32744EA1741B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98EE43F5-B364-4010-B759-B18038FB28B0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4903CE33-C0A9-4DED-8601-1E2EB106BB89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414D01C2-58F0-4B5F-8E6F-67BF58EF115C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EE4EFBEE-187C-4E19-B9D8-5B7EB52DE6A3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3EC0E966-6FEB-4E57-966D-A3EEA891355B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7942EAB8-290D-44DD-93CB-0021F19211C3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36F96A88-4D85-41F6-B108-C2AA6DABF025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0F3BE887-C22A-4BEF-9031-C51A8E4B4D68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031EBE0A-74F8-4992-ABDF-35AFA9D5FF51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sharedStrings.xml><?xml version="1.0" encoding="utf-8"?>
<sst xmlns="http://schemas.openxmlformats.org/spreadsheetml/2006/main" count="1554" uniqueCount="299">
  <si>
    <t>National TAB</t>
  </si>
  <si>
    <t>Asset</t>
  </si>
  <si>
    <t>Area Served</t>
  </si>
  <si>
    <t>Type</t>
  </si>
  <si>
    <t>Size</t>
  </si>
  <si>
    <t>8X6</t>
  </si>
  <si>
    <t>Project: CW 3300 - Suite 180 Senske</t>
  </si>
  <si>
    <t>Address: 3300 Olympus Blvd  Dallas, TX  75019</t>
  </si>
  <si>
    <t xml:space="preserve">Area: </t>
  </si>
  <si>
    <t>Unit Data</t>
  </si>
  <si>
    <t>Test Data</t>
  </si>
  <si>
    <t>MFG</t>
  </si>
  <si>
    <t xml:space="preserve"> </t>
  </si>
  <si>
    <t>Design</t>
  </si>
  <si>
    <t>Actual</t>
  </si>
  <si>
    <t>Model Num</t>
  </si>
  <si>
    <t>SA CFM</t>
  </si>
  <si>
    <t>Serial Num</t>
  </si>
  <si>
    <t>Fan RPM</t>
  </si>
  <si>
    <t>OA CFM</t>
  </si>
  <si>
    <t>RA CFM</t>
  </si>
  <si>
    <t>Motor Data</t>
  </si>
  <si>
    <t>RL Voltage</t>
  </si>
  <si>
    <t>Motor MFG</t>
  </si>
  <si>
    <t>RL Amperage</t>
  </si>
  <si>
    <t xml:space="preserve">Horsepower  </t>
  </si>
  <si>
    <t>Suction ESP</t>
  </si>
  <si>
    <t xml:space="preserve">Motor Rpm  </t>
  </si>
  <si>
    <t>Discharge ESP</t>
  </si>
  <si>
    <t xml:space="preserve">Phase  </t>
  </si>
  <si>
    <t>Total ESP</t>
  </si>
  <si>
    <t xml:space="preserve">Voltage (rated)  </t>
  </si>
  <si>
    <t>Brake HP</t>
  </si>
  <si>
    <t xml:space="preserve">Amperage (rated)  </t>
  </si>
  <si>
    <t>DESIGN CFM</t>
  </si>
  <si>
    <t>Prelim        CFM</t>
  </si>
  <si>
    <t>FINAL CFM</t>
  </si>
  <si>
    <t>% to design</t>
  </si>
  <si>
    <t>Asset: VRF1-4-1</t>
  </si>
  <si>
    <t>Area: 101</t>
  </si>
  <si>
    <t>41-1</t>
  </si>
  <si>
    <t>41-2</t>
  </si>
  <si>
    <t>41-3</t>
  </si>
  <si>
    <t>101</t>
  </si>
  <si>
    <t>C</t>
  </si>
  <si>
    <t>A</t>
  </si>
  <si>
    <t>VRF1-4-1</t>
  </si>
  <si>
    <t>Asset: VRF1-4-2</t>
  </si>
  <si>
    <t>Asset: VRF1-</t>
  </si>
  <si>
    <t>Area: 103</t>
  </si>
  <si>
    <t>42-1</t>
  </si>
  <si>
    <t>42-2</t>
  </si>
  <si>
    <t>42-3</t>
  </si>
  <si>
    <t>103</t>
  </si>
  <si>
    <t>D</t>
  </si>
  <si>
    <t>8X8</t>
  </si>
  <si>
    <t>VRF1-4-2</t>
  </si>
  <si>
    <t>Asset: VRF1-4-3</t>
  </si>
  <si>
    <t>43-1</t>
  </si>
  <si>
    <t>43-2</t>
  </si>
  <si>
    <t>43-3</t>
  </si>
  <si>
    <t>102</t>
  </si>
  <si>
    <t>100</t>
  </si>
  <si>
    <t>VRF1-4-3</t>
  </si>
  <si>
    <t>Asset: VRF1-4-4</t>
  </si>
  <si>
    <t>44-1</t>
  </si>
  <si>
    <t>44-2</t>
  </si>
  <si>
    <t>Area: 107</t>
  </si>
  <si>
    <t>107</t>
  </si>
  <si>
    <t>F</t>
  </si>
  <si>
    <t>VRF1-4-4</t>
  </si>
  <si>
    <t>Asset: VRF1-4-5</t>
  </si>
  <si>
    <t>45-1</t>
  </si>
  <si>
    <t>45-2</t>
  </si>
  <si>
    <t>45-3</t>
  </si>
  <si>
    <t>45-4</t>
  </si>
  <si>
    <t>45-5</t>
  </si>
  <si>
    <t>45-6</t>
  </si>
  <si>
    <t>45-7</t>
  </si>
  <si>
    <t>158</t>
  </si>
  <si>
    <t>159</t>
  </si>
  <si>
    <t>157</t>
  </si>
  <si>
    <t>156</t>
  </si>
  <si>
    <t>155</t>
  </si>
  <si>
    <t>154</t>
  </si>
  <si>
    <t>153</t>
  </si>
  <si>
    <t>VRF1-4-5</t>
  </si>
  <si>
    <t>Area: 155</t>
  </si>
  <si>
    <t>Asset: VRF1-4-6</t>
  </si>
  <si>
    <t>46-1</t>
  </si>
  <si>
    <t>Area: 162</t>
  </si>
  <si>
    <t>46-2</t>
  </si>
  <si>
    <t>46-3</t>
  </si>
  <si>
    <t>46-4</t>
  </si>
  <si>
    <t>46-5</t>
  </si>
  <si>
    <t>161</t>
  </si>
  <si>
    <t>162</t>
  </si>
  <si>
    <t>VRF1-4-6</t>
  </si>
  <si>
    <t>14X6</t>
  </si>
  <si>
    <t>D1</t>
  </si>
  <si>
    <t>6X6</t>
  </si>
  <si>
    <t>47-1</t>
  </si>
  <si>
    <t>Area: 147</t>
  </si>
  <si>
    <t>47-2</t>
  </si>
  <si>
    <t>47-3</t>
  </si>
  <si>
    <t>47-4</t>
  </si>
  <si>
    <t>47-5</t>
  </si>
  <si>
    <t>47-6</t>
  </si>
  <si>
    <t>47-7</t>
  </si>
  <si>
    <t>47-8</t>
  </si>
  <si>
    <t>47-9</t>
  </si>
  <si>
    <t>143</t>
  </si>
  <si>
    <t>144</t>
  </si>
  <si>
    <t>145</t>
  </si>
  <si>
    <t>146</t>
  </si>
  <si>
    <t>147</t>
  </si>
  <si>
    <t>149</t>
  </si>
  <si>
    <t>152</t>
  </si>
  <si>
    <t>151</t>
  </si>
  <si>
    <t>150</t>
  </si>
  <si>
    <t>VRF1-4-7</t>
  </si>
  <si>
    <t>Asset: VRF1-5-1</t>
  </si>
  <si>
    <t>Area: 134</t>
  </si>
  <si>
    <t>51-1</t>
  </si>
  <si>
    <t>51-2</t>
  </si>
  <si>
    <t>51-3</t>
  </si>
  <si>
    <t>51-4</t>
  </si>
  <si>
    <t>VRF1-5-1</t>
  </si>
  <si>
    <t>133</t>
  </si>
  <si>
    <t>12X6</t>
  </si>
  <si>
    <t>Asset: VRF1-5-2</t>
  </si>
  <si>
    <t>52-1</t>
  </si>
  <si>
    <t>134</t>
  </si>
  <si>
    <t>52-2</t>
  </si>
  <si>
    <t>52-3</t>
  </si>
  <si>
    <t>52-4</t>
  </si>
  <si>
    <t>VRF1-5-2</t>
  </si>
  <si>
    <t>Asset: VRF1-5-3</t>
  </si>
  <si>
    <t>53-1</t>
  </si>
  <si>
    <t>53-2</t>
  </si>
  <si>
    <t>53-3</t>
  </si>
  <si>
    <t>53-4</t>
  </si>
  <si>
    <t>VRF1-5-3</t>
  </si>
  <si>
    <t>54-1</t>
  </si>
  <si>
    <t>Asset: VRF1-5-4</t>
  </si>
  <si>
    <t>54-2</t>
  </si>
  <si>
    <t>54-3</t>
  </si>
  <si>
    <t>VRF1-5-4</t>
  </si>
  <si>
    <t>136</t>
  </si>
  <si>
    <t>Area: 136</t>
  </si>
  <si>
    <t>Asset: VRF1-5-5</t>
  </si>
  <si>
    <t>55-1</t>
  </si>
  <si>
    <t>140</t>
  </si>
  <si>
    <t>Area: 139</t>
  </si>
  <si>
    <t>55-2</t>
  </si>
  <si>
    <t>55-3</t>
  </si>
  <si>
    <t>55-4</t>
  </si>
  <si>
    <t>55-5</t>
  </si>
  <si>
    <t>141</t>
  </si>
  <si>
    <t>142</t>
  </si>
  <si>
    <t>139</t>
  </si>
  <si>
    <t>12X10</t>
  </si>
  <si>
    <t>127</t>
  </si>
  <si>
    <t>VRF1-5-5</t>
  </si>
  <si>
    <t>61-1</t>
  </si>
  <si>
    <t>61-2</t>
  </si>
  <si>
    <t>61-3</t>
  </si>
  <si>
    <t>61-4</t>
  </si>
  <si>
    <t>61-5</t>
  </si>
  <si>
    <t>61-6</t>
  </si>
  <si>
    <t>VRF1-6-1</t>
  </si>
  <si>
    <t>Area: 106</t>
  </si>
  <si>
    <t>108</t>
  </si>
  <si>
    <t>106</t>
  </si>
  <si>
    <t>105</t>
  </si>
  <si>
    <t>104</t>
  </si>
  <si>
    <t>109</t>
  </si>
  <si>
    <t>110</t>
  </si>
  <si>
    <t>Asset: VRF1-6-2</t>
  </si>
  <si>
    <t>Area: 115</t>
  </si>
  <si>
    <t>Asset: VRF1-6-1</t>
  </si>
  <si>
    <t>62-1</t>
  </si>
  <si>
    <t>62-2</t>
  </si>
  <si>
    <t>62-3</t>
  </si>
  <si>
    <t>62-4</t>
  </si>
  <si>
    <t>62-5</t>
  </si>
  <si>
    <t>62-6</t>
  </si>
  <si>
    <t>111</t>
  </si>
  <si>
    <t>113</t>
  </si>
  <si>
    <t>114</t>
  </si>
  <si>
    <t>115</t>
  </si>
  <si>
    <t>VRF1-6-2</t>
  </si>
  <si>
    <t>Asset: VRF1-6-3</t>
  </si>
  <si>
    <t>63-1</t>
  </si>
  <si>
    <t>63-2</t>
  </si>
  <si>
    <t>63-3</t>
  </si>
  <si>
    <t>63-4</t>
  </si>
  <si>
    <t>112</t>
  </si>
  <si>
    <t>122</t>
  </si>
  <si>
    <t>126</t>
  </si>
  <si>
    <t>123</t>
  </si>
  <si>
    <t>VRF1-6-3</t>
  </si>
  <si>
    <t>Asset: VRF1-6-4</t>
  </si>
  <si>
    <t>Area: 123</t>
  </si>
  <si>
    <t>Area: 127</t>
  </si>
  <si>
    <t>64-1</t>
  </si>
  <si>
    <t>64-2</t>
  </si>
  <si>
    <t>64-3</t>
  </si>
  <si>
    <t>64-4</t>
  </si>
  <si>
    <t>64-5</t>
  </si>
  <si>
    <t>64-6</t>
  </si>
  <si>
    <t>64-7</t>
  </si>
  <si>
    <t>VRF1-6-4</t>
  </si>
  <si>
    <t>Asset: VRF1-6-5</t>
  </si>
  <si>
    <t>65-1</t>
  </si>
  <si>
    <t>Area: 128</t>
  </si>
  <si>
    <t>65-2</t>
  </si>
  <si>
    <t>65-3</t>
  </si>
  <si>
    <t>65-4</t>
  </si>
  <si>
    <t>65-5</t>
  </si>
  <si>
    <t>65-6</t>
  </si>
  <si>
    <t>65-7</t>
  </si>
  <si>
    <t>65-8</t>
  </si>
  <si>
    <t>128</t>
  </si>
  <si>
    <t>129</t>
  </si>
  <si>
    <t>130</t>
  </si>
  <si>
    <t>131</t>
  </si>
  <si>
    <t>VRF1-6-5</t>
  </si>
  <si>
    <t>Asset: VRF1-6-6</t>
  </si>
  <si>
    <t>Area: 121</t>
  </si>
  <si>
    <t>66-1</t>
  </si>
  <si>
    <t>66-2</t>
  </si>
  <si>
    <t>VRF1-6-6</t>
  </si>
  <si>
    <t>121</t>
  </si>
  <si>
    <t>E</t>
  </si>
  <si>
    <t>Asset: VRF1-6-7</t>
  </si>
  <si>
    <t>Area: 116</t>
  </si>
  <si>
    <t>67-1</t>
  </si>
  <si>
    <t>67-2</t>
  </si>
  <si>
    <t>67-3</t>
  </si>
  <si>
    <t>VRF1-6-7</t>
  </si>
  <si>
    <t>116</t>
  </si>
  <si>
    <t>Asset: VRF1-6-8</t>
  </si>
  <si>
    <t>68-1</t>
  </si>
  <si>
    <t>68-2</t>
  </si>
  <si>
    <t>120</t>
  </si>
  <si>
    <t>118</t>
  </si>
  <si>
    <t>Area: 118</t>
  </si>
  <si>
    <t>VRF1-6-8</t>
  </si>
  <si>
    <t>69-1</t>
  </si>
  <si>
    <t>69-2</t>
  </si>
  <si>
    <t>69-3</t>
  </si>
  <si>
    <t>119</t>
  </si>
  <si>
    <t>117</t>
  </si>
  <si>
    <t>VRF1-6-9</t>
  </si>
  <si>
    <t>Area: 117</t>
  </si>
  <si>
    <t>Asset: VRF1-7-1</t>
  </si>
  <si>
    <t>Area: 132</t>
  </si>
  <si>
    <t>71-1</t>
  </si>
  <si>
    <t>71-2</t>
  </si>
  <si>
    <t>71-3</t>
  </si>
  <si>
    <t>71-4</t>
  </si>
  <si>
    <t>71-5</t>
  </si>
  <si>
    <t>71-6</t>
  </si>
  <si>
    <t>VRF1-7-1</t>
  </si>
  <si>
    <t>132</t>
  </si>
  <si>
    <t>Asset: VRF1-7-2</t>
  </si>
  <si>
    <t>72-1</t>
  </si>
  <si>
    <t>72-2</t>
  </si>
  <si>
    <t>72-3</t>
  </si>
  <si>
    <t>72-4</t>
  </si>
  <si>
    <t>VRF1-7-2</t>
  </si>
  <si>
    <t>Asset: VRF1-7-3</t>
  </si>
  <si>
    <t>73-1</t>
  </si>
  <si>
    <t>73-2</t>
  </si>
  <si>
    <t>73-3</t>
  </si>
  <si>
    <t>73-4</t>
  </si>
  <si>
    <t>VRF1-7-3</t>
  </si>
  <si>
    <t>Asset: VRF1-7-4</t>
  </si>
  <si>
    <t>74-1</t>
  </si>
  <si>
    <t>Area: 133</t>
  </si>
  <si>
    <t>74-2</t>
  </si>
  <si>
    <t>74-3</t>
  </si>
  <si>
    <t>74-4</t>
  </si>
  <si>
    <t>74-5</t>
  </si>
  <si>
    <t>74-6</t>
  </si>
  <si>
    <t>VRF1-7-4</t>
  </si>
  <si>
    <t>Asset: VRF1-7-5</t>
  </si>
  <si>
    <t>75-1</t>
  </si>
  <si>
    <t>75-2</t>
  </si>
  <si>
    <t>75-3</t>
  </si>
  <si>
    <t>75-4</t>
  </si>
  <si>
    <t>VRF1-7-5</t>
  </si>
  <si>
    <t>Asset: VRF1-7-6</t>
  </si>
  <si>
    <t>76-1</t>
  </si>
  <si>
    <t>76-2</t>
  </si>
  <si>
    <t>76-3</t>
  </si>
  <si>
    <t>76-4</t>
  </si>
  <si>
    <t>VRF1-7-6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</si>
</sst>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8.5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/>
    <xf numFmtId="0" fontId="10" fillId="0" borderId="2" xfId="1" applyFont="1" applyBorder="1" applyAlignment="1">
      <alignment horizontal="center" vertical="center" wrapText="1"/>
    </xf>
    <xf numFmtId="0" fontId="13" fillId="0" borderId="0" xfId="1" applyFont="1" applyAlignment="1">
      <alignment horizontal="left" vertical="top"/>
    </xf>
    <xf numFmtId="0" fontId="2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49" fontId="12" fillId="0" borderId="3" xfId="1" applyNumberFormat="1" applyFont="1" applyBorder="1" applyAlignment="1">
      <alignment horizontal="center" vertical="center"/>
    </xf>
    <xf numFmtId="49" fontId="16" fillId="0" borderId="3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/>
    <xf numFmtId="0" fontId="18" fillId="0" borderId="0" xfId="2" applyFont="1" applyAlignment="1">
      <alignment horizontal="left" vertical="center"/>
    </xf>
    <xf numFmtId="0" fontId="19" fillId="0" borderId="0" xfId="2" applyFont="1"/>
    <xf numFmtId="0" fontId="1" fillId="0" borderId="0" xfId="2"/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6" fillId="0" borderId="3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left" vertical="center"/>
    </xf>
    <xf numFmtId="0" fontId="10" fillId="0" borderId="7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left" vertical="center"/>
    </xf>
    <xf numFmtId="0" fontId="12" fillId="0" borderId="15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left" vertical="center"/>
    </xf>
    <xf numFmtId="0" fontId="16" fillId="0" borderId="21" xfId="1" applyFont="1" applyBorder="1" applyAlignment="1">
      <alignment horizontal="center" vertical="center" wrapText="1"/>
    </xf>
    <xf numFmtId="0" fontId="11" fillId="0" borderId="22" xfId="1" applyFont="1" applyBorder="1" applyAlignment="1">
      <alignment vertical="center"/>
    </xf>
    <xf numFmtId="0" fontId="11" fillId="0" borderId="23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6" fillId="0" borderId="5" xfId="1" applyFont="1" applyBorder="1" applyAlignment="1">
      <alignment horizontal="left" vertical="center"/>
    </xf>
    <xf numFmtId="0" fontId="12" fillId="0" borderId="24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left" vertical="center"/>
    </xf>
    <xf numFmtId="0" fontId="16" fillId="0" borderId="0" xfId="1" applyFont="1" applyAlignment="1">
      <alignment horizontal="right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16" fillId="0" borderId="0" xfId="1" applyFont="1" applyAlignment="1">
      <alignment horizontal="center" wrapText="1"/>
    </xf>
    <xf numFmtId="49" fontId="12" fillId="0" borderId="15" xfId="1" applyNumberFormat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1" fontId="12" fillId="0" borderId="15" xfId="1" applyNumberFormat="1" applyFont="1" applyBorder="1" applyAlignment="1">
      <alignment horizontal="center" vertical="center"/>
    </xf>
    <xf numFmtId="2" fontId="12" fillId="0" borderId="16" xfId="1" applyNumberFormat="1" applyFont="1" applyBorder="1" applyAlignment="1">
      <alignment horizontal="center" vertical="center"/>
    </xf>
    <xf numFmtId="0" fontId="20" fillId="0" borderId="0" xfId="1" applyFont="1" applyAlignment="1">
      <alignment horizontal="center"/>
    </xf>
    <xf numFmtId="1" fontId="12" fillId="0" borderId="27" xfId="1" applyNumberFormat="1" applyFont="1" applyBorder="1" applyAlignment="1">
      <alignment horizontal="center" vertical="center"/>
    </xf>
    <xf numFmtId="49" fontId="12" fillId="0" borderId="17" xfId="1" applyNumberFormat="1" applyFont="1" applyBorder="1" applyAlignment="1">
      <alignment horizontal="center" vertical="center"/>
    </xf>
    <xf numFmtId="49" fontId="12" fillId="0" borderId="24" xfId="1" applyNumberFormat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1" fontId="12" fillId="0" borderId="24" xfId="1" applyNumberFormat="1" applyFont="1" applyBorder="1" applyAlignment="1">
      <alignment horizontal="center" vertical="center"/>
    </xf>
    <xf numFmtId="0" fontId="21" fillId="0" borderId="0" xfId="1" applyFont="1" applyAlignment="1">
      <alignment horizontal="left" vertical="top"/>
    </xf>
    <xf numFmtId="0" fontId="22" fillId="0" borderId="0" xfId="1" applyFont="1" applyAlignment="1">
      <alignment horizontal="left" vertical="top"/>
    </xf>
    <xf numFmtId="0" fontId="23" fillId="0" borderId="0" xfId="1" applyFont="1" applyAlignment="1">
      <alignment horizontal="left" vertical="top"/>
    </xf>
    <xf numFmtId="0" fontId="24" fillId="0" borderId="0" xfId="1" applyFont="1" applyAlignment="1">
      <alignment horizontal="left" vertical="top"/>
    </xf>
    <xf numFmtId="49" fontId="16" fillId="0" borderId="15" xfId="1" applyNumberFormat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1" fontId="16" fillId="0" borderId="15" xfId="1" applyNumberFormat="1" applyFont="1" applyBorder="1" applyAlignment="1">
      <alignment horizontal="center" vertical="center"/>
    </xf>
    <xf numFmtId="2" fontId="16" fillId="0" borderId="16" xfId="1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E812A13B-AAB8-4566-A70F-2A77CDCE466B}"/>
    <cellStyle name="Normal 3" xfId="2" xr:uid="{A2ACF039-E01F-4165-9A44-C05F59F82B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4E56E0-6CF6-44B0-8F28-D42F25691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69723C-E781-486F-BD05-E0E301543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0FF845-F8E5-433B-8491-4A77D404D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A78AC2-9B3A-42CC-B8AD-03C1BD322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5817BF-8103-41F9-A26E-ABB7BDEC6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B8E4CE-0E5B-4136-B619-A926D1101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483DF5-EC35-4CBC-AABE-EBED628D9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C28D3A-F660-4FC2-82D6-FA2D174B7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F04A5-51C4-484E-8754-5AB19C339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0C517B-6175-43BB-9E84-6821B3372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D755B4-71F9-47BC-A548-0AA1B46D2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11B6C8-4FA3-4E46-A710-EF632FE19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B9BFE4-34BE-4B1E-903A-C524C5759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2CDD1A-44C1-4C97-9767-7673D718D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0EB679-DCE8-4087-A934-8C77B83D0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B01D3C-0954-42F0-90FB-8A5CEBEB1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53C866-9044-41DB-BCDE-E858DC812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9D6A94-54C5-4686-9904-0F26CC61F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DC4098-39DD-456F-B898-91960F41B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A9B76A-82F9-48B2-8030-051806FF8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26286B-F40C-416C-BE1A-C93D63ECB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0BAF60-9A3F-405C-AF62-41455EE45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038025-D5A1-44DB-9B12-F54569B78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E5E359-ED0D-4D53-9FAC-B871C3BC9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72058B-FBCB-4BA9-AB52-88D713CE0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FCD9DE-B009-45C9-8A71-653F979D7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90CE76-C80C-4D32-877C-03C7411CB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3C393-5A84-48F4-B772-42600169BD57}">
  <sheetPr>
    <pageSetUpPr fitToPage="1"/>
  </sheetPr>
  <dimension ref="A1:M77"/>
  <sheetViews>
    <sheetView topLeftCell="A4" zoomScale="80" zoomScaleNormal="80" workbookViewId="0">
      <selection activeCell="G14" sqref="G14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38</v>
      </c>
      <c r="B5" s="19"/>
      <c r="C5" s="19" t="s">
        <v>39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365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75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290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40</v>
      </c>
      <c r="B23" s="64" t="s">
        <v>43</v>
      </c>
      <c r="C23" s="65" t="s">
        <v>44</v>
      </c>
      <c r="D23" s="66">
        <v>8</v>
      </c>
      <c r="E23" s="66">
        <v>135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41</v>
      </c>
      <c r="B24" s="64" t="s">
        <v>43</v>
      </c>
      <c r="C24" s="65" t="s">
        <v>45</v>
      </c>
      <c r="D24" s="66">
        <v>8</v>
      </c>
      <c r="E24" s="66">
        <v>115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3" t="s">
        <v>42</v>
      </c>
      <c r="B25" s="64" t="s">
        <v>43</v>
      </c>
      <c r="C25" s="65" t="s">
        <v>45</v>
      </c>
      <c r="D25" s="66">
        <v>8</v>
      </c>
      <c r="E25" s="66">
        <v>115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4" t="s">
        <v>46</v>
      </c>
      <c r="B26" s="78"/>
      <c r="C26" s="79"/>
      <c r="D26" s="80"/>
      <c r="E26" s="80">
        <f>SUM(E23:E25)</f>
        <v>365</v>
      </c>
      <c r="F26" s="80"/>
      <c r="G26" s="80">
        <f>SUM(G23:G25)</f>
        <v>0</v>
      </c>
      <c r="H26" s="81">
        <f t="shared" si="0"/>
        <v>0</v>
      </c>
      <c r="I26" s="68"/>
    </row>
    <row r="27" spans="1:9" s="8" customFormat="1" ht="20.100000000000001" customHeight="1" x14ac:dyDescent="0.2">
      <c r="A27" s="13"/>
      <c r="B27" s="64"/>
      <c r="C27" s="65"/>
      <c r="D27" s="66"/>
      <c r="E27" s="66"/>
      <c r="F27" s="66"/>
      <c r="G27" s="66"/>
      <c r="H27" s="67"/>
      <c r="I27" s="68"/>
    </row>
    <row r="28" spans="1:9" s="8" customFormat="1" ht="20.100000000000001" customHeight="1" x14ac:dyDescent="0.2">
      <c r="A28" s="13"/>
      <c r="B28" s="64"/>
      <c r="C28" s="65"/>
      <c r="D28" s="66"/>
      <c r="E28" s="66"/>
      <c r="F28" s="66"/>
      <c r="G28" s="66"/>
      <c r="H28" s="67"/>
      <c r="I28" s="68"/>
    </row>
    <row r="29" spans="1:9" s="8" customFormat="1" ht="20.100000000000001" customHeight="1" x14ac:dyDescent="0.2">
      <c r="A29" s="13"/>
      <c r="B29" s="64"/>
      <c r="C29" s="65"/>
      <c r="D29" s="66"/>
      <c r="E29" s="66"/>
      <c r="F29" s="66"/>
      <c r="G29" s="66"/>
      <c r="H29" s="67"/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2375A-0084-49A3-B0B4-341DA2616214}">
  <sheetPr>
    <pageSetUpPr fitToPage="1"/>
  </sheetPr>
  <dimension ref="A1:M77"/>
  <sheetViews>
    <sheetView topLeftCell="A4" zoomScale="80" zoomScaleNormal="80" workbookViewId="0">
      <selection activeCell="G13" sqref="G13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137</v>
      </c>
      <c r="B5" s="19"/>
      <c r="C5" s="19" t="s">
        <v>122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880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195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685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138</v>
      </c>
      <c r="B23" s="64" t="s">
        <v>132</v>
      </c>
      <c r="C23" s="65" t="s">
        <v>45</v>
      </c>
      <c r="D23" s="66">
        <v>8</v>
      </c>
      <c r="E23" s="66">
        <v>220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139</v>
      </c>
      <c r="B24" s="64" t="s">
        <v>132</v>
      </c>
      <c r="C24" s="65" t="s">
        <v>45</v>
      </c>
      <c r="D24" s="66">
        <v>8</v>
      </c>
      <c r="E24" s="66">
        <v>220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3" t="s">
        <v>140</v>
      </c>
      <c r="B25" s="64" t="s">
        <v>132</v>
      </c>
      <c r="C25" s="65" t="s">
        <v>45</v>
      </c>
      <c r="D25" s="66">
        <v>8</v>
      </c>
      <c r="E25" s="66">
        <v>220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3" t="s">
        <v>141</v>
      </c>
      <c r="B26" s="64" t="s">
        <v>132</v>
      </c>
      <c r="C26" s="65" t="s">
        <v>45</v>
      </c>
      <c r="D26" s="66">
        <v>8</v>
      </c>
      <c r="E26" s="66">
        <v>220</v>
      </c>
      <c r="F26" s="66"/>
      <c r="G26" s="66"/>
      <c r="H26" s="67">
        <f t="shared" si="0"/>
        <v>0</v>
      </c>
      <c r="I26" s="68"/>
    </row>
    <row r="27" spans="1:9" s="8" customFormat="1" ht="20.100000000000001" customHeight="1" x14ac:dyDescent="0.2">
      <c r="A27" s="14" t="s">
        <v>142</v>
      </c>
      <c r="B27" s="78"/>
      <c r="C27" s="79"/>
      <c r="D27" s="80"/>
      <c r="E27" s="80">
        <f>SUM(E23:E26)</f>
        <v>880</v>
      </c>
      <c r="F27" s="80"/>
      <c r="G27" s="80">
        <f>SUM(G23:G26)</f>
        <v>0</v>
      </c>
      <c r="H27" s="81">
        <f t="shared" si="0"/>
        <v>0</v>
      </c>
      <c r="I27" s="68"/>
    </row>
    <row r="28" spans="1:9" s="8" customFormat="1" ht="20.100000000000001" customHeight="1" x14ac:dyDescent="0.2">
      <c r="A28" s="13"/>
      <c r="B28" s="64"/>
      <c r="C28" s="65"/>
      <c r="D28" s="66"/>
      <c r="E28" s="66"/>
      <c r="F28" s="66"/>
      <c r="G28" s="66"/>
      <c r="H28" s="67"/>
      <c r="I28" s="68"/>
    </row>
    <row r="29" spans="1:9" s="8" customFormat="1" ht="20.100000000000001" customHeight="1" x14ac:dyDescent="0.2">
      <c r="A29" s="13"/>
      <c r="B29" s="64"/>
      <c r="C29" s="65"/>
      <c r="D29" s="66"/>
      <c r="E29" s="66"/>
      <c r="F29" s="66"/>
      <c r="G29" s="66"/>
      <c r="H29" s="67"/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7EF1-25A0-400E-BD3C-A96F2390FEA4}">
  <sheetPr>
    <pageSetUpPr fitToPage="1"/>
  </sheetPr>
  <dimension ref="A1:M77"/>
  <sheetViews>
    <sheetView zoomScale="80" zoomScaleNormal="80" workbookViewId="0">
      <selection activeCell="G27" sqref="G27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144</v>
      </c>
      <c r="B5" s="19"/>
      <c r="C5" s="19" t="s">
        <v>149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490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100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390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143</v>
      </c>
      <c r="B23" s="64" t="s">
        <v>148</v>
      </c>
      <c r="C23" s="65" t="s">
        <v>44</v>
      </c>
      <c r="D23" s="66">
        <v>8</v>
      </c>
      <c r="E23" s="66">
        <v>195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145</v>
      </c>
      <c r="B24" s="64" t="s">
        <v>148</v>
      </c>
      <c r="C24" s="65" t="s">
        <v>45</v>
      </c>
      <c r="D24" s="66">
        <v>8</v>
      </c>
      <c r="E24" s="66">
        <v>100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3" t="s">
        <v>146</v>
      </c>
      <c r="B25" s="64" t="s">
        <v>148</v>
      </c>
      <c r="C25" s="65" t="s">
        <v>44</v>
      </c>
      <c r="D25" s="66">
        <v>8</v>
      </c>
      <c r="E25" s="66">
        <v>195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4" t="s">
        <v>147</v>
      </c>
      <c r="B26" s="78"/>
      <c r="C26" s="79"/>
      <c r="D26" s="80"/>
      <c r="E26" s="80">
        <f>SUM(E23:E25)</f>
        <v>490</v>
      </c>
      <c r="F26" s="80"/>
      <c r="G26" s="80">
        <f>SUM(G23:G25)</f>
        <v>0</v>
      </c>
      <c r="H26" s="81">
        <f t="shared" si="0"/>
        <v>0</v>
      </c>
      <c r="I26" s="68"/>
    </row>
    <row r="27" spans="1:9" s="8" customFormat="1" ht="20.100000000000001" customHeight="1" x14ac:dyDescent="0.2">
      <c r="A27" s="13"/>
      <c r="B27" s="64"/>
      <c r="C27" s="65"/>
      <c r="D27" s="66"/>
      <c r="E27" s="66"/>
      <c r="F27" s="66"/>
      <c r="G27" s="66"/>
      <c r="H27" s="67"/>
      <c r="I27" s="68"/>
    </row>
    <row r="28" spans="1:9" s="8" customFormat="1" ht="20.100000000000001" customHeight="1" x14ac:dyDescent="0.2">
      <c r="A28" s="13"/>
      <c r="B28" s="64"/>
      <c r="C28" s="65"/>
      <c r="D28" s="66"/>
      <c r="E28" s="66"/>
      <c r="F28" s="66"/>
      <c r="G28" s="66"/>
      <c r="H28" s="67"/>
      <c r="I28" s="68"/>
    </row>
    <row r="29" spans="1:9" s="8" customFormat="1" ht="20.100000000000001" customHeight="1" x14ac:dyDescent="0.2">
      <c r="A29" s="13"/>
      <c r="B29" s="64"/>
      <c r="C29" s="65"/>
      <c r="D29" s="66"/>
      <c r="E29" s="66"/>
      <c r="F29" s="66"/>
      <c r="G29" s="66"/>
      <c r="H29" s="67"/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F55D-259F-48FD-9BED-0B5934D74384}">
  <sheetPr>
    <pageSetUpPr fitToPage="1"/>
  </sheetPr>
  <dimension ref="A1:M77"/>
  <sheetViews>
    <sheetView zoomScale="80" zoomScaleNormal="80" workbookViewId="0">
      <selection activeCell="G29" sqref="G29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150</v>
      </c>
      <c r="B5" s="19"/>
      <c r="C5" s="19" t="s">
        <v>153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685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160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525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151</v>
      </c>
      <c r="B23" s="64" t="s">
        <v>152</v>
      </c>
      <c r="C23" s="65" t="s">
        <v>45</v>
      </c>
      <c r="D23" s="66">
        <v>8</v>
      </c>
      <c r="E23" s="66">
        <v>110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154</v>
      </c>
      <c r="B24" s="64" t="s">
        <v>158</v>
      </c>
      <c r="C24" s="65" t="s">
        <v>45</v>
      </c>
      <c r="D24" s="66">
        <v>8</v>
      </c>
      <c r="E24" s="66">
        <v>70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3" t="s">
        <v>155</v>
      </c>
      <c r="B25" s="64" t="s">
        <v>160</v>
      </c>
      <c r="C25" s="65" t="s">
        <v>54</v>
      </c>
      <c r="D25" s="66" t="s">
        <v>161</v>
      </c>
      <c r="E25" s="66">
        <v>370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3" t="s">
        <v>156</v>
      </c>
      <c r="B26" s="64" t="s">
        <v>159</v>
      </c>
      <c r="C26" s="65" t="s">
        <v>45</v>
      </c>
      <c r="D26" s="66">
        <v>8</v>
      </c>
      <c r="E26" s="66">
        <v>70</v>
      </c>
      <c r="F26" s="66"/>
      <c r="G26" s="66"/>
      <c r="H26" s="67">
        <f t="shared" si="0"/>
        <v>0</v>
      </c>
      <c r="I26" s="68"/>
    </row>
    <row r="27" spans="1:9" s="8" customFormat="1" ht="20.100000000000001" customHeight="1" x14ac:dyDescent="0.2">
      <c r="A27" s="13" t="s">
        <v>157</v>
      </c>
      <c r="B27" s="64" t="s">
        <v>162</v>
      </c>
      <c r="C27" s="65" t="s">
        <v>45</v>
      </c>
      <c r="D27" s="66">
        <v>8</v>
      </c>
      <c r="E27" s="66">
        <v>65</v>
      </c>
      <c r="F27" s="66"/>
      <c r="G27" s="66"/>
      <c r="H27" s="67">
        <f t="shared" si="0"/>
        <v>0</v>
      </c>
      <c r="I27" s="68"/>
    </row>
    <row r="28" spans="1:9" s="8" customFormat="1" ht="20.100000000000001" customHeight="1" x14ac:dyDescent="0.2">
      <c r="A28" s="14" t="s">
        <v>163</v>
      </c>
      <c r="B28" s="78"/>
      <c r="C28" s="79"/>
      <c r="D28" s="80"/>
      <c r="E28" s="80">
        <f>SUM(E23:E27)</f>
        <v>685</v>
      </c>
      <c r="F28" s="80"/>
      <c r="G28" s="80">
        <f>SUM(G23:G27)</f>
        <v>0</v>
      </c>
      <c r="H28" s="81">
        <f t="shared" si="0"/>
        <v>0</v>
      </c>
      <c r="I28" s="68"/>
    </row>
    <row r="29" spans="1:9" s="8" customFormat="1" ht="20.100000000000001" customHeight="1" x14ac:dyDescent="0.2">
      <c r="A29" s="13"/>
      <c r="B29" s="64"/>
      <c r="C29" s="65"/>
      <c r="D29" s="66"/>
      <c r="E29" s="66"/>
      <c r="F29" s="66"/>
      <c r="G29" s="66"/>
      <c r="H29" s="67"/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34394-AFFD-4EBD-9877-E0A286AFFB59}">
  <sheetPr>
    <pageSetUpPr fitToPage="1"/>
  </sheetPr>
  <dimension ref="A1:M77"/>
  <sheetViews>
    <sheetView zoomScale="80" zoomScaleNormal="80" workbookViewId="0">
      <selection activeCell="A6" sqref="A6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180</v>
      </c>
      <c r="B5" s="19"/>
      <c r="C5" s="19" t="s">
        <v>171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825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80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745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164</v>
      </c>
      <c r="B23" s="64" t="s">
        <v>172</v>
      </c>
      <c r="C23" s="65" t="s">
        <v>44</v>
      </c>
      <c r="D23" s="66">
        <v>8</v>
      </c>
      <c r="E23" s="66">
        <v>140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165</v>
      </c>
      <c r="B24" s="64" t="s">
        <v>173</v>
      </c>
      <c r="C24" s="65" t="s">
        <v>44</v>
      </c>
      <c r="D24" s="66">
        <v>8</v>
      </c>
      <c r="E24" s="66">
        <v>135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3" t="s">
        <v>166</v>
      </c>
      <c r="B25" s="64" t="s">
        <v>174</v>
      </c>
      <c r="C25" s="65" t="s">
        <v>44</v>
      </c>
      <c r="D25" s="66">
        <v>8</v>
      </c>
      <c r="E25" s="66">
        <v>140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3" t="s">
        <v>167</v>
      </c>
      <c r="B26" s="64" t="s">
        <v>175</v>
      </c>
      <c r="C26" s="65" t="s">
        <v>44</v>
      </c>
      <c r="D26" s="66">
        <v>8</v>
      </c>
      <c r="E26" s="66">
        <v>135</v>
      </c>
      <c r="F26" s="66"/>
      <c r="G26" s="66"/>
      <c r="H26" s="67">
        <f t="shared" si="0"/>
        <v>0</v>
      </c>
      <c r="I26" s="68"/>
    </row>
    <row r="27" spans="1:9" s="8" customFormat="1" ht="20.100000000000001" customHeight="1" x14ac:dyDescent="0.2">
      <c r="A27" s="13" t="s">
        <v>168</v>
      </c>
      <c r="B27" s="64" t="s">
        <v>176</v>
      </c>
      <c r="C27" s="65" t="s">
        <v>44</v>
      </c>
      <c r="D27" s="66">
        <v>8</v>
      </c>
      <c r="E27" s="66">
        <v>135</v>
      </c>
      <c r="F27" s="66"/>
      <c r="G27" s="66"/>
      <c r="H27" s="67">
        <f t="shared" si="0"/>
        <v>0</v>
      </c>
      <c r="I27" s="68"/>
    </row>
    <row r="28" spans="1:9" s="8" customFormat="1" ht="20.100000000000001" customHeight="1" x14ac:dyDescent="0.2">
      <c r="A28" s="13" t="s">
        <v>169</v>
      </c>
      <c r="B28" s="64" t="s">
        <v>177</v>
      </c>
      <c r="C28" s="65" t="s">
        <v>44</v>
      </c>
      <c r="D28" s="66">
        <v>8</v>
      </c>
      <c r="E28" s="66">
        <v>140</v>
      </c>
      <c r="F28" s="66"/>
      <c r="G28" s="66"/>
      <c r="H28" s="67">
        <f t="shared" si="0"/>
        <v>0</v>
      </c>
      <c r="I28" s="68"/>
    </row>
    <row r="29" spans="1:9" s="8" customFormat="1" ht="20.100000000000001" customHeight="1" x14ac:dyDescent="0.2">
      <c r="A29" s="14" t="s">
        <v>170</v>
      </c>
      <c r="B29" s="78"/>
      <c r="C29" s="79"/>
      <c r="D29" s="80"/>
      <c r="E29" s="80">
        <f>SUM(E23:E28)</f>
        <v>825</v>
      </c>
      <c r="F29" s="80"/>
      <c r="G29" s="80">
        <f>SUM(G23:G28)</f>
        <v>0</v>
      </c>
      <c r="H29" s="81">
        <f t="shared" si="0"/>
        <v>0</v>
      </c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8D4C1-8340-4FF2-8FEB-248545E047A0}">
  <sheetPr>
    <pageSetUpPr fitToPage="1"/>
  </sheetPr>
  <dimension ref="A1:M77"/>
  <sheetViews>
    <sheetView zoomScale="80" zoomScaleNormal="80" workbookViewId="0">
      <selection activeCell="G13" sqref="G13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178</v>
      </c>
      <c r="B5" s="19"/>
      <c r="C5" s="19" t="s">
        <v>179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825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82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745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181</v>
      </c>
      <c r="B23" s="64" t="s">
        <v>187</v>
      </c>
      <c r="C23" s="65" t="s">
        <v>44</v>
      </c>
      <c r="D23" s="66">
        <v>8</v>
      </c>
      <c r="E23" s="66">
        <v>135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182</v>
      </c>
      <c r="B24" s="64" t="s">
        <v>188</v>
      </c>
      <c r="C24" s="65" t="s">
        <v>44</v>
      </c>
      <c r="D24" s="66">
        <v>8</v>
      </c>
      <c r="E24" s="66">
        <v>140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3" t="s">
        <v>183</v>
      </c>
      <c r="B25" s="64" t="s">
        <v>189</v>
      </c>
      <c r="C25" s="65" t="s">
        <v>44</v>
      </c>
      <c r="D25" s="66">
        <v>8</v>
      </c>
      <c r="E25" s="66">
        <v>135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3" t="s">
        <v>184</v>
      </c>
      <c r="B26" s="64" t="s">
        <v>189</v>
      </c>
      <c r="C26" s="65" t="s">
        <v>44</v>
      </c>
      <c r="D26" s="66">
        <v>8</v>
      </c>
      <c r="E26" s="66">
        <v>140</v>
      </c>
      <c r="F26" s="66"/>
      <c r="G26" s="66"/>
      <c r="H26" s="67">
        <f t="shared" si="0"/>
        <v>0</v>
      </c>
      <c r="I26" s="68"/>
    </row>
    <row r="27" spans="1:9" s="8" customFormat="1" ht="20.100000000000001" customHeight="1" x14ac:dyDescent="0.2">
      <c r="A27" s="13" t="s">
        <v>185</v>
      </c>
      <c r="B27" s="64" t="s">
        <v>190</v>
      </c>
      <c r="C27" s="65" t="s">
        <v>44</v>
      </c>
      <c r="D27" s="66">
        <v>8</v>
      </c>
      <c r="E27" s="66">
        <v>135</v>
      </c>
      <c r="F27" s="66"/>
      <c r="G27" s="66"/>
      <c r="H27" s="67">
        <f t="shared" si="0"/>
        <v>0</v>
      </c>
      <c r="I27" s="68"/>
    </row>
    <row r="28" spans="1:9" s="8" customFormat="1" ht="20.100000000000001" customHeight="1" x14ac:dyDescent="0.2">
      <c r="A28" s="13" t="s">
        <v>186</v>
      </c>
      <c r="B28" s="64" t="s">
        <v>190</v>
      </c>
      <c r="C28" s="65" t="s">
        <v>44</v>
      </c>
      <c r="D28" s="66">
        <v>8</v>
      </c>
      <c r="E28" s="66">
        <v>140</v>
      </c>
      <c r="F28" s="66"/>
      <c r="G28" s="66"/>
      <c r="H28" s="67">
        <f t="shared" si="0"/>
        <v>0</v>
      </c>
      <c r="I28" s="68"/>
    </row>
    <row r="29" spans="1:9" s="8" customFormat="1" ht="20.100000000000001" customHeight="1" x14ac:dyDescent="0.2">
      <c r="A29" s="14" t="s">
        <v>191</v>
      </c>
      <c r="B29" s="78"/>
      <c r="C29" s="79"/>
      <c r="D29" s="80"/>
      <c r="E29" s="80">
        <f>SUM(E23:E28)</f>
        <v>825</v>
      </c>
      <c r="F29" s="80"/>
      <c r="G29" s="80">
        <f>SUM(G23:G28)</f>
        <v>0</v>
      </c>
      <c r="H29" s="81">
        <f t="shared" ref="H29:H30" si="1">G29/E29</f>
        <v>0</v>
      </c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EEE9B-B1A8-4BAB-8C44-9A500B3CD716}">
  <sheetPr>
    <pageSetUpPr fitToPage="1"/>
  </sheetPr>
  <dimension ref="A1:M77"/>
  <sheetViews>
    <sheetView zoomScale="80" zoomScaleNormal="80" workbookViewId="0">
      <selection activeCell="C5" sqref="C5:H5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192</v>
      </c>
      <c r="B5" s="19"/>
      <c r="C5" s="19" t="s">
        <v>203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325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85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250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193</v>
      </c>
      <c r="B23" s="64" t="s">
        <v>197</v>
      </c>
      <c r="C23" s="65" t="s">
        <v>99</v>
      </c>
      <c r="D23" s="66" t="s">
        <v>100</v>
      </c>
      <c r="E23" s="66">
        <v>115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194</v>
      </c>
      <c r="B24" s="64" t="s">
        <v>198</v>
      </c>
      <c r="C24" s="65" t="s">
        <v>45</v>
      </c>
      <c r="D24" s="66">
        <v>8</v>
      </c>
      <c r="E24" s="66">
        <v>70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3" t="s">
        <v>195</v>
      </c>
      <c r="B25" s="64" t="s">
        <v>199</v>
      </c>
      <c r="C25" s="65" t="s">
        <v>45</v>
      </c>
      <c r="D25" s="66">
        <v>8</v>
      </c>
      <c r="E25" s="66">
        <v>70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3" t="s">
        <v>196</v>
      </c>
      <c r="B26" s="64" t="s">
        <v>200</v>
      </c>
      <c r="C26" s="65" t="s">
        <v>45</v>
      </c>
      <c r="D26" s="66">
        <v>8</v>
      </c>
      <c r="E26" s="66">
        <v>70</v>
      </c>
      <c r="F26" s="66"/>
      <c r="G26" s="66"/>
      <c r="H26" s="67">
        <f t="shared" si="0"/>
        <v>0</v>
      </c>
      <c r="I26" s="68"/>
    </row>
    <row r="27" spans="1:9" s="8" customFormat="1" ht="20.100000000000001" customHeight="1" x14ac:dyDescent="0.2">
      <c r="A27" s="14" t="s">
        <v>201</v>
      </c>
      <c r="B27" s="78"/>
      <c r="C27" s="79"/>
      <c r="D27" s="80"/>
      <c r="E27" s="80">
        <f>SUM(E23:E26)</f>
        <v>325</v>
      </c>
      <c r="F27" s="80"/>
      <c r="G27" s="80">
        <f>SUM(G23:G26)</f>
        <v>0</v>
      </c>
      <c r="H27" s="81">
        <f t="shared" si="0"/>
        <v>0</v>
      </c>
      <c r="I27" s="68"/>
    </row>
    <row r="28" spans="1:9" s="8" customFormat="1" ht="20.100000000000001" customHeight="1" x14ac:dyDescent="0.2">
      <c r="A28" s="13"/>
      <c r="B28" s="64"/>
      <c r="C28" s="65"/>
      <c r="D28" s="66"/>
      <c r="E28" s="66"/>
      <c r="F28" s="66"/>
      <c r="G28" s="66"/>
      <c r="H28" s="67"/>
      <c r="I28" s="68"/>
    </row>
    <row r="29" spans="1:9" s="8" customFormat="1" ht="20.100000000000001" customHeight="1" x14ac:dyDescent="0.2">
      <c r="A29" s="13"/>
      <c r="B29" s="64"/>
      <c r="C29" s="65"/>
      <c r="D29" s="66"/>
      <c r="E29" s="66"/>
      <c r="F29" s="66"/>
      <c r="G29" s="66"/>
      <c r="H29" s="67"/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4428-1418-457B-A8A0-3F119F8C3A44}">
  <sheetPr>
    <pageSetUpPr fitToPage="1"/>
  </sheetPr>
  <dimension ref="A1:M77"/>
  <sheetViews>
    <sheetView zoomScale="80" zoomScaleNormal="80" workbookViewId="0">
      <selection activeCell="F25" sqref="F25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202</v>
      </c>
      <c r="B5" s="19"/>
      <c r="C5" s="19" t="s">
        <v>204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1235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195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1040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205</v>
      </c>
      <c r="B23" s="64" t="s">
        <v>162</v>
      </c>
      <c r="C23" s="65" t="s">
        <v>45</v>
      </c>
      <c r="D23" s="66">
        <v>8</v>
      </c>
      <c r="E23" s="66">
        <v>185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206</v>
      </c>
      <c r="B24" s="64" t="s">
        <v>162</v>
      </c>
      <c r="C24" s="65" t="s">
        <v>45</v>
      </c>
      <c r="D24" s="66">
        <v>8</v>
      </c>
      <c r="E24" s="66">
        <v>185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3" t="s">
        <v>207</v>
      </c>
      <c r="B25" s="64" t="s">
        <v>162</v>
      </c>
      <c r="C25" s="65" t="s">
        <v>45</v>
      </c>
      <c r="D25" s="66">
        <v>8</v>
      </c>
      <c r="E25" s="66">
        <v>185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3" t="s">
        <v>208</v>
      </c>
      <c r="B26" s="64" t="s">
        <v>162</v>
      </c>
      <c r="C26" s="65" t="s">
        <v>54</v>
      </c>
      <c r="D26" s="66" t="s">
        <v>100</v>
      </c>
      <c r="E26" s="66">
        <v>125</v>
      </c>
      <c r="F26" s="66"/>
      <c r="G26" s="66"/>
      <c r="H26" s="67">
        <f t="shared" si="0"/>
        <v>0</v>
      </c>
      <c r="I26" s="68"/>
    </row>
    <row r="27" spans="1:9" s="8" customFormat="1" ht="20.100000000000001" customHeight="1" x14ac:dyDescent="0.2">
      <c r="A27" s="13" t="s">
        <v>209</v>
      </c>
      <c r="B27" s="64" t="s">
        <v>162</v>
      </c>
      <c r="C27" s="65" t="s">
        <v>45</v>
      </c>
      <c r="D27" s="66">
        <v>8</v>
      </c>
      <c r="E27" s="66">
        <v>185</v>
      </c>
      <c r="F27" s="66"/>
      <c r="G27" s="66"/>
      <c r="H27" s="67">
        <f t="shared" si="0"/>
        <v>0</v>
      </c>
      <c r="I27" s="68"/>
    </row>
    <row r="28" spans="1:9" s="8" customFormat="1" ht="20.100000000000001" customHeight="1" x14ac:dyDescent="0.2">
      <c r="A28" s="13" t="s">
        <v>210</v>
      </c>
      <c r="B28" s="64" t="s">
        <v>162</v>
      </c>
      <c r="C28" s="65" t="s">
        <v>45</v>
      </c>
      <c r="D28" s="66">
        <v>8</v>
      </c>
      <c r="E28" s="66">
        <v>185</v>
      </c>
      <c r="F28" s="66"/>
      <c r="G28" s="66"/>
      <c r="H28" s="67">
        <f t="shared" si="0"/>
        <v>0</v>
      </c>
      <c r="I28" s="68"/>
    </row>
    <row r="29" spans="1:9" s="8" customFormat="1" ht="20.100000000000001" customHeight="1" x14ac:dyDescent="0.2">
      <c r="A29" s="13" t="s">
        <v>211</v>
      </c>
      <c r="B29" s="64" t="s">
        <v>162</v>
      </c>
      <c r="C29" s="65" t="s">
        <v>45</v>
      </c>
      <c r="D29" s="66">
        <v>8</v>
      </c>
      <c r="E29" s="66">
        <v>185</v>
      </c>
      <c r="F29" s="66"/>
      <c r="G29" s="66"/>
      <c r="H29" s="67">
        <f t="shared" si="0"/>
        <v>0</v>
      </c>
      <c r="I29" s="68"/>
    </row>
    <row r="30" spans="1:9" s="8" customFormat="1" ht="20.100000000000001" customHeight="1" x14ac:dyDescent="0.2">
      <c r="A30" s="14" t="s">
        <v>212</v>
      </c>
      <c r="B30" s="78"/>
      <c r="C30" s="79"/>
      <c r="D30" s="80"/>
      <c r="E30" s="80">
        <f>SUM(E23:E29)</f>
        <v>1235</v>
      </c>
      <c r="F30" s="80"/>
      <c r="G30" s="80">
        <f>SUM(G23:G29)</f>
        <v>0</v>
      </c>
      <c r="H30" s="81">
        <f t="shared" si="0"/>
        <v>0</v>
      </c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635D-2983-4BA4-87C4-D14B7EDE44D7}">
  <sheetPr>
    <pageSetUpPr fitToPage="1"/>
  </sheetPr>
  <dimension ref="A1:M78"/>
  <sheetViews>
    <sheetView zoomScale="80" zoomScaleNormal="80" workbookViewId="0">
      <selection activeCell="A32" sqref="A32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213</v>
      </c>
      <c r="B5" s="19"/>
      <c r="C5" s="19" t="s">
        <v>215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1255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215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1040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214</v>
      </c>
      <c r="B23" s="64" t="s">
        <v>223</v>
      </c>
      <c r="C23" s="65" t="s">
        <v>45</v>
      </c>
      <c r="D23" s="66">
        <v>8</v>
      </c>
      <c r="E23" s="66">
        <v>215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216</v>
      </c>
      <c r="B24" s="64" t="s">
        <v>223</v>
      </c>
      <c r="C24" s="65" t="s">
        <v>45</v>
      </c>
      <c r="D24" s="66">
        <v>8</v>
      </c>
      <c r="E24" s="66">
        <v>215</v>
      </c>
      <c r="F24" s="66"/>
      <c r="G24" s="69"/>
      <c r="H24" s="67">
        <f t="shared" ref="H24:H32" si="0">G24/E24</f>
        <v>0</v>
      </c>
      <c r="I24" s="68"/>
    </row>
    <row r="25" spans="1:9" s="8" customFormat="1" ht="20.100000000000001" customHeight="1" x14ac:dyDescent="0.2">
      <c r="A25" s="13" t="s">
        <v>217</v>
      </c>
      <c r="B25" s="64" t="s">
        <v>223</v>
      </c>
      <c r="C25" s="65" t="s">
        <v>45</v>
      </c>
      <c r="D25" s="66">
        <v>8</v>
      </c>
      <c r="E25" s="66">
        <v>215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3" t="s">
        <v>218</v>
      </c>
      <c r="B26" s="64" t="s">
        <v>223</v>
      </c>
      <c r="C26" s="65" t="s">
        <v>45</v>
      </c>
      <c r="D26" s="66">
        <v>8</v>
      </c>
      <c r="E26" s="66">
        <v>215</v>
      </c>
      <c r="F26" s="66"/>
      <c r="G26" s="66"/>
      <c r="H26" s="67">
        <f t="shared" si="0"/>
        <v>0</v>
      </c>
      <c r="I26" s="68"/>
    </row>
    <row r="27" spans="1:9" s="8" customFormat="1" ht="20.100000000000001" customHeight="1" x14ac:dyDescent="0.2">
      <c r="A27" s="13" t="s">
        <v>219</v>
      </c>
      <c r="B27" s="64" t="s">
        <v>223</v>
      </c>
      <c r="C27" s="65" t="s">
        <v>45</v>
      </c>
      <c r="D27" s="66">
        <v>8</v>
      </c>
      <c r="E27" s="66">
        <v>215</v>
      </c>
      <c r="F27" s="66"/>
      <c r="G27" s="66"/>
      <c r="H27" s="67">
        <f t="shared" si="0"/>
        <v>0</v>
      </c>
      <c r="I27" s="68"/>
    </row>
    <row r="28" spans="1:9" s="8" customFormat="1" ht="20.100000000000001" customHeight="1" x14ac:dyDescent="0.2">
      <c r="A28" s="13" t="s">
        <v>220</v>
      </c>
      <c r="B28" s="64" t="s">
        <v>224</v>
      </c>
      <c r="C28" s="65" t="s">
        <v>45</v>
      </c>
      <c r="D28" s="66">
        <v>8</v>
      </c>
      <c r="E28" s="66">
        <v>65</v>
      </c>
      <c r="F28" s="66"/>
      <c r="G28" s="66"/>
      <c r="H28" s="67">
        <f t="shared" si="0"/>
        <v>0</v>
      </c>
      <c r="I28" s="68"/>
    </row>
    <row r="29" spans="1:9" s="8" customFormat="1" ht="20.100000000000001" customHeight="1" x14ac:dyDescent="0.2">
      <c r="A29" s="13" t="s">
        <v>221</v>
      </c>
      <c r="B29" s="64" t="s">
        <v>225</v>
      </c>
      <c r="C29" s="65" t="s">
        <v>45</v>
      </c>
      <c r="D29" s="66">
        <v>8</v>
      </c>
      <c r="E29" s="66">
        <v>65</v>
      </c>
      <c r="F29" s="66"/>
      <c r="G29" s="66"/>
      <c r="H29" s="67">
        <f t="shared" si="0"/>
        <v>0</v>
      </c>
      <c r="I29" s="68"/>
    </row>
    <row r="30" spans="1:9" s="8" customFormat="1" ht="20.100000000000001" customHeight="1" x14ac:dyDescent="0.2">
      <c r="A30" s="13" t="s">
        <v>222</v>
      </c>
      <c r="B30" s="64" t="s">
        <v>226</v>
      </c>
      <c r="C30" s="65" t="s">
        <v>99</v>
      </c>
      <c r="D30" s="66" t="s">
        <v>100</v>
      </c>
      <c r="E30" s="66">
        <v>50</v>
      </c>
      <c r="F30" s="66"/>
      <c r="G30" s="66"/>
      <c r="H30" s="67">
        <f t="shared" si="0"/>
        <v>0</v>
      </c>
      <c r="I30" s="68"/>
    </row>
    <row r="31" spans="1:9" s="8" customFormat="1" ht="20.100000000000001" customHeight="1" x14ac:dyDescent="0.2">
      <c r="A31" s="14" t="s">
        <v>227</v>
      </c>
      <c r="B31" s="78"/>
      <c r="C31" s="79"/>
      <c r="D31" s="80"/>
      <c r="E31" s="80">
        <f>SUM(E23:E30)</f>
        <v>1255</v>
      </c>
      <c r="F31" s="80"/>
      <c r="G31" s="80">
        <f>SUM(G23:G30)</f>
        <v>0</v>
      </c>
      <c r="H31" s="81">
        <f t="shared" si="0"/>
        <v>0</v>
      </c>
      <c r="I31" s="68"/>
    </row>
    <row r="32" spans="1:9" s="8" customFormat="1" ht="20.100000000000001" customHeight="1" thickBot="1" x14ac:dyDescent="0.25">
      <c r="A32" s="70"/>
      <c r="B32" s="71"/>
      <c r="C32" s="72"/>
      <c r="D32" s="73"/>
      <c r="E32" s="73"/>
      <c r="F32" s="73"/>
      <c r="G32" s="73"/>
      <c r="H32" s="58"/>
      <c r="I32" s="68"/>
    </row>
    <row r="33" spans="1:2" x14ac:dyDescent="0.25">
      <c r="A33" s="74"/>
      <c r="B33" s="74"/>
    </row>
    <row r="34" spans="1:2" x14ac:dyDescent="0.25">
      <c r="A34" s="74"/>
      <c r="B34" s="74"/>
    </row>
    <row r="35" spans="1:2" x14ac:dyDescent="0.25">
      <c r="A35" s="75"/>
      <c r="B35" s="75"/>
    </row>
    <row r="36" spans="1:2" x14ac:dyDescent="0.25">
      <c r="A36" s="74"/>
      <c r="B36" s="74"/>
    </row>
    <row r="37" spans="1:2" x14ac:dyDescent="0.25">
      <c r="A37" s="74"/>
      <c r="B37" s="74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5"/>
      <c r="B43" s="75"/>
    </row>
    <row r="44" spans="1:2" x14ac:dyDescent="0.25">
      <c r="A44" s="76"/>
      <c r="B44" s="76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4"/>
      <c r="B51" s="74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5"/>
      <c r="B57" s="75"/>
    </row>
    <row r="58" spans="1:2" x14ac:dyDescent="0.25">
      <c r="A58" s="10"/>
      <c r="B58" s="10"/>
    </row>
    <row r="59" spans="1:2" x14ac:dyDescent="0.25">
      <c r="A59" s="10"/>
      <c r="B59" s="10"/>
    </row>
    <row r="75" spans="1:2" x14ac:dyDescent="0.25">
      <c r="A75" s="77"/>
      <c r="B75" s="77"/>
    </row>
    <row r="76" spans="1:2" x14ac:dyDescent="0.25">
      <c r="A76" s="10"/>
      <c r="B76" s="10"/>
    </row>
    <row r="77" spans="1:2" x14ac:dyDescent="0.25">
      <c r="A77" s="74"/>
      <c r="B77" s="74"/>
    </row>
    <row r="78" spans="1:2" x14ac:dyDescent="0.25">
      <c r="A78" s="75"/>
      <c r="B78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5" max="16383" man="1"/>
  </rowBreaks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363B9-3A35-413E-A2D2-68E03C763A97}">
  <sheetPr>
    <pageSetUpPr fitToPage="1"/>
  </sheetPr>
  <dimension ref="A1:M77"/>
  <sheetViews>
    <sheetView topLeftCell="A7" zoomScale="80" zoomScaleNormal="80" workbookViewId="0">
      <selection activeCell="D23" sqref="D23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228</v>
      </c>
      <c r="B5" s="19"/>
      <c r="C5" s="19" t="s">
        <v>229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370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120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250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230</v>
      </c>
      <c r="B23" s="64" t="s">
        <v>233</v>
      </c>
      <c r="C23" s="65" t="s">
        <v>234</v>
      </c>
      <c r="D23" s="66"/>
      <c r="E23" s="66">
        <v>185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231</v>
      </c>
      <c r="B24" s="64" t="s">
        <v>233</v>
      </c>
      <c r="C24" s="65" t="s">
        <v>234</v>
      </c>
      <c r="D24" s="66"/>
      <c r="E24" s="66">
        <v>185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4" t="s">
        <v>232</v>
      </c>
      <c r="B25" s="78"/>
      <c r="C25" s="79"/>
      <c r="D25" s="80"/>
      <c r="E25" s="80">
        <f>SUM(E23:E24)</f>
        <v>370</v>
      </c>
      <c r="F25" s="80"/>
      <c r="G25" s="80">
        <f>SUM(G23:G24)</f>
        <v>0</v>
      </c>
      <c r="H25" s="81">
        <f t="shared" si="0"/>
        <v>0</v>
      </c>
      <c r="I25" s="68"/>
    </row>
    <row r="26" spans="1:9" s="8" customFormat="1" ht="20.100000000000001" customHeight="1" x14ac:dyDescent="0.2">
      <c r="A26" s="13"/>
      <c r="B26" s="64"/>
      <c r="C26" s="65"/>
      <c r="D26" s="66"/>
      <c r="E26" s="66"/>
      <c r="F26" s="66"/>
      <c r="G26" s="66"/>
      <c r="H26" s="67"/>
      <c r="I26" s="68"/>
    </row>
    <row r="27" spans="1:9" s="8" customFormat="1" ht="20.100000000000001" customHeight="1" x14ac:dyDescent="0.2">
      <c r="A27" s="13"/>
      <c r="B27" s="64"/>
      <c r="C27" s="65"/>
      <c r="D27" s="66"/>
      <c r="E27" s="66"/>
      <c r="F27" s="66"/>
      <c r="G27" s="66"/>
      <c r="H27" s="67"/>
      <c r="I27" s="68"/>
    </row>
    <row r="28" spans="1:9" s="8" customFormat="1" ht="20.100000000000001" customHeight="1" x14ac:dyDescent="0.2">
      <c r="A28" s="13"/>
      <c r="B28" s="64"/>
      <c r="C28" s="65"/>
      <c r="D28" s="66"/>
      <c r="E28" s="66"/>
      <c r="F28" s="66"/>
      <c r="G28" s="66"/>
      <c r="H28" s="67"/>
      <c r="I28" s="68"/>
    </row>
    <row r="29" spans="1:9" s="8" customFormat="1" ht="20.100000000000001" customHeight="1" x14ac:dyDescent="0.2">
      <c r="A29" s="13"/>
      <c r="B29" s="64"/>
      <c r="C29" s="65"/>
      <c r="D29" s="66"/>
      <c r="E29" s="66"/>
      <c r="F29" s="66"/>
      <c r="G29" s="66"/>
      <c r="H29" s="67"/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DDCEA-62B0-4141-90B0-3D56C7F697CC}">
  <sheetPr>
    <pageSetUpPr fitToPage="1"/>
  </sheetPr>
  <dimension ref="A1:M77"/>
  <sheetViews>
    <sheetView zoomScale="80" zoomScaleNormal="80" workbookViewId="0">
      <selection activeCell="H12" sqref="H12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235</v>
      </c>
      <c r="B5" s="19"/>
      <c r="C5" s="19" t="s">
        <v>236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375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50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325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237</v>
      </c>
      <c r="B23" s="64" t="s">
        <v>241</v>
      </c>
      <c r="C23" s="65" t="s">
        <v>44</v>
      </c>
      <c r="D23" s="66">
        <v>8</v>
      </c>
      <c r="E23" s="66">
        <v>125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238</v>
      </c>
      <c r="B24" s="64" t="s">
        <v>241</v>
      </c>
      <c r="C24" s="65" t="s">
        <v>44</v>
      </c>
      <c r="D24" s="66">
        <v>8</v>
      </c>
      <c r="E24" s="66">
        <v>125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3" t="s">
        <v>239</v>
      </c>
      <c r="B25" s="64" t="s">
        <v>241</v>
      </c>
      <c r="C25" s="65" t="s">
        <v>44</v>
      </c>
      <c r="D25" s="66">
        <v>8</v>
      </c>
      <c r="E25" s="66">
        <v>125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4" t="s">
        <v>240</v>
      </c>
      <c r="B26" s="78"/>
      <c r="C26" s="79"/>
      <c r="D26" s="80"/>
      <c r="E26" s="80">
        <f>SUM(E23:E25)</f>
        <v>375</v>
      </c>
      <c r="F26" s="80"/>
      <c r="G26" s="80">
        <f>SUM(G23:G25)</f>
        <v>0</v>
      </c>
      <c r="H26" s="81">
        <f t="shared" si="0"/>
        <v>0</v>
      </c>
      <c r="I26" s="68"/>
    </row>
    <row r="27" spans="1:9" s="8" customFormat="1" ht="20.100000000000001" customHeight="1" x14ac:dyDescent="0.2">
      <c r="A27" s="13"/>
      <c r="B27" s="64"/>
      <c r="C27" s="65"/>
      <c r="D27" s="66"/>
      <c r="E27" s="66"/>
      <c r="F27" s="66"/>
      <c r="G27" s="66"/>
      <c r="H27" s="67"/>
      <c r="I27" s="68"/>
    </row>
    <row r="28" spans="1:9" s="8" customFormat="1" ht="20.100000000000001" customHeight="1" x14ac:dyDescent="0.2">
      <c r="A28" s="13"/>
      <c r="B28" s="64"/>
      <c r="C28" s="65"/>
      <c r="D28" s="66"/>
      <c r="E28" s="66"/>
      <c r="F28" s="66"/>
      <c r="G28" s="66"/>
      <c r="H28" s="67"/>
      <c r="I28" s="68"/>
    </row>
    <row r="29" spans="1:9" s="8" customFormat="1" ht="20.100000000000001" customHeight="1" x14ac:dyDescent="0.2">
      <c r="A29" s="13"/>
      <c r="B29" s="64"/>
      <c r="C29" s="65"/>
      <c r="D29" s="66"/>
      <c r="E29" s="66"/>
      <c r="F29" s="66"/>
      <c r="G29" s="66"/>
      <c r="H29" s="67"/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23117-BE41-44D0-8B95-EB3F4EC639E6}">
  <sheetPr>
    <pageSetUpPr fitToPage="1"/>
  </sheetPr>
  <dimension ref="A1:M77"/>
  <sheetViews>
    <sheetView topLeftCell="A4" zoomScale="80" zoomScaleNormal="80" workbookViewId="0">
      <selection activeCell="G26" sqref="G26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47</v>
      </c>
      <c r="B5" s="19"/>
      <c r="C5" s="19" t="s">
        <v>49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880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120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760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50</v>
      </c>
      <c r="B23" s="64" t="s">
        <v>53</v>
      </c>
      <c r="C23" s="65" t="s">
        <v>54</v>
      </c>
      <c r="D23" s="66" t="s">
        <v>55</v>
      </c>
      <c r="E23" s="66">
        <v>300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51</v>
      </c>
      <c r="B24" s="64" t="s">
        <v>53</v>
      </c>
      <c r="C24" s="65" t="s">
        <v>54</v>
      </c>
      <c r="D24" s="66" t="s">
        <v>55</v>
      </c>
      <c r="E24" s="66">
        <v>290</v>
      </c>
      <c r="F24" s="66"/>
      <c r="G24" s="66"/>
      <c r="H24" s="67">
        <f t="shared" ref="H24:H30" si="0">G24/E24</f>
        <v>0</v>
      </c>
      <c r="I24" s="68"/>
    </row>
    <row r="25" spans="1:9" s="8" customFormat="1" ht="20.100000000000001" customHeight="1" x14ac:dyDescent="0.2">
      <c r="A25" s="13" t="s">
        <v>52</v>
      </c>
      <c r="B25" s="64" t="s">
        <v>53</v>
      </c>
      <c r="C25" s="65" t="s">
        <v>54</v>
      </c>
      <c r="D25" s="66" t="s">
        <v>55</v>
      </c>
      <c r="E25" s="66">
        <v>290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4" t="s">
        <v>56</v>
      </c>
      <c r="B26" s="78"/>
      <c r="C26" s="79"/>
      <c r="D26" s="80"/>
      <c r="E26" s="80">
        <f>SUM(E23:E25)</f>
        <v>880</v>
      </c>
      <c r="F26" s="80"/>
      <c r="G26" s="80">
        <f>SUM(G23:G25)</f>
        <v>0</v>
      </c>
      <c r="H26" s="81">
        <f t="shared" si="0"/>
        <v>0</v>
      </c>
      <c r="I26" s="68"/>
    </row>
    <row r="27" spans="1:9" s="8" customFormat="1" ht="20.100000000000001" customHeight="1" x14ac:dyDescent="0.2">
      <c r="A27" s="13"/>
      <c r="B27" s="64"/>
      <c r="C27" s="65"/>
      <c r="D27" s="66"/>
      <c r="E27" s="66"/>
      <c r="F27" s="66"/>
      <c r="G27" s="66"/>
      <c r="H27" s="67"/>
      <c r="I27" s="68"/>
    </row>
    <row r="28" spans="1:9" s="8" customFormat="1" ht="20.100000000000001" customHeight="1" x14ac:dyDescent="0.2">
      <c r="A28" s="13"/>
      <c r="B28" s="64"/>
      <c r="C28" s="65"/>
      <c r="D28" s="66"/>
      <c r="E28" s="66"/>
      <c r="F28" s="66"/>
      <c r="G28" s="66"/>
      <c r="H28" s="67"/>
      <c r="I28" s="68"/>
    </row>
    <row r="29" spans="1:9" s="8" customFormat="1" ht="20.100000000000001" customHeight="1" x14ac:dyDescent="0.2">
      <c r="A29" s="13"/>
      <c r="B29" s="64"/>
      <c r="C29" s="65"/>
      <c r="D29" s="66"/>
      <c r="E29" s="66"/>
      <c r="F29" s="66"/>
      <c r="G29" s="66"/>
      <c r="H29" s="67"/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CC96E-FE69-47AC-BAA6-A2A634643F19}">
  <sheetPr>
    <pageSetUpPr fitToPage="1"/>
  </sheetPr>
  <dimension ref="A1:M77"/>
  <sheetViews>
    <sheetView topLeftCell="A4" zoomScale="80" zoomScaleNormal="80" workbookViewId="0">
      <selection activeCell="I18" sqref="I18:I19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242</v>
      </c>
      <c r="B5" s="19"/>
      <c r="C5" s="19" t="s">
        <v>247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300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120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180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243</v>
      </c>
      <c r="B23" s="64" t="s">
        <v>245</v>
      </c>
      <c r="C23" s="65" t="s">
        <v>99</v>
      </c>
      <c r="D23" s="66" t="s">
        <v>100</v>
      </c>
      <c r="E23" s="66">
        <v>50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244</v>
      </c>
      <c r="B24" s="64" t="s">
        <v>246</v>
      </c>
      <c r="C24" s="65" t="s">
        <v>99</v>
      </c>
      <c r="D24" s="66" t="s">
        <v>100</v>
      </c>
      <c r="E24" s="66">
        <v>250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4" t="s">
        <v>248</v>
      </c>
      <c r="B25" s="78"/>
      <c r="C25" s="79"/>
      <c r="D25" s="80"/>
      <c r="E25" s="80">
        <f>SUM(E23:E24)</f>
        <v>300</v>
      </c>
      <c r="F25" s="80"/>
      <c r="G25" s="80">
        <f>SUM(G23:G24)</f>
        <v>0</v>
      </c>
      <c r="H25" s="81">
        <f t="shared" si="0"/>
        <v>0</v>
      </c>
      <c r="I25" s="68"/>
    </row>
    <row r="26" spans="1:9" s="8" customFormat="1" ht="20.100000000000001" customHeight="1" x14ac:dyDescent="0.2">
      <c r="A26" s="13"/>
      <c r="B26" s="64"/>
      <c r="C26" s="65"/>
      <c r="D26" s="66"/>
      <c r="E26" s="66"/>
      <c r="F26" s="66"/>
      <c r="G26" s="66"/>
      <c r="H26" s="67"/>
      <c r="I26" s="68"/>
    </row>
    <row r="27" spans="1:9" s="8" customFormat="1" ht="20.100000000000001" customHeight="1" x14ac:dyDescent="0.2">
      <c r="A27" s="13"/>
      <c r="B27" s="64"/>
      <c r="C27" s="65"/>
      <c r="D27" s="66"/>
      <c r="E27" s="66"/>
      <c r="F27" s="66"/>
      <c r="G27" s="66"/>
      <c r="H27" s="67"/>
      <c r="I27" s="68"/>
    </row>
    <row r="28" spans="1:9" s="8" customFormat="1" ht="20.100000000000001" customHeight="1" x14ac:dyDescent="0.2">
      <c r="A28" s="13"/>
      <c r="B28" s="64"/>
      <c r="C28" s="65"/>
      <c r="D28" s="66"/>
      <c r="E28" s="66"/>
      <c r="F28" s="66"/>
      <c r="G28" s="66"/>
      <c r="H28" s="67"/>
      <c r="I28" s="68"/>
    </row>
    <row r="29" spans="1:9" s="8" customFormat="1" ht="20.100000000000001" customHeight="1" x14ac:dyDescent="0.2">
      <c r="A29" s="13"/>
      <c r="B29" s="64"/>
      <c r="C29" s="65"/>
      <c r="D29" s="66"/>
      <c r="E29" s="66"/>
      <c r="F29" s="66"/>
      <c r="G29" s="66"/>
      <c r="H29" s="67"/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19260-CEF9-4B3D-96C2-D16614D78E01}">
  <sheetPr>
    <pageSetUpPr fitToPage="1"/>
  </sheetPr>
  <dimension ref="A1:M77"/>
  <sheetViews>
    <sheetView zoomScale="80" zoomScaleNormal="80" workbookViewId="0">
      <selection activeCell="F27" sqref="F27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48</v>
      </c>
      <c r="B5" s="19"/>
      <c r="C5" s="19" t="s">
        <v>255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400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50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350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249</v>
      </c>
      <c r="B23" s="64" t="s">
        <v>252</v>
      </c>
      <c r="C23" s="65" t="s">
        <v>54</v>
      </c>
      <c r="D23" s="66" t="s">
        <v>100</v>
      </c>
      <c r="E23" s="66">
        <v>100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250</v>
      </c>
      <c r="B24" s="64" t="s">
        <v>253</v>
      </c>
      <c r="C24" s="65" t="s">
        <v>44</v>
      </c>
      <c r="D24" s="66">
        <v>8</v>
      </c>
      <c r="E24" s="66">
        <v>150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3" t="s">
        <v>251</v>
      </c>
      <c r="B25" s="64" t="s">
        <v>253</v>
      </c>
      <c r="C25" s="65" t="s">
        <v>44</v>
      </c>
      <c r="D25" s="66">
        <v>8</v>
      </c>
      <c r="E25" s="66">
        <v>150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4" t="s">
        <v>254</v>
      </c>
      <c r="B26" s="78"/>
      <c r="C26" s="79"/>
      <c r="D26" s="80"/>
      <c r="E26" s="80">
        <f>SUM(E23:E25)</f>
        <v>400</v>
      </c>
      <c r="F26" s="80"/>
      <c r="G26" s="80">
        <f>SUM(G23:G25)</f>
        <v>0</v>
      </c>
      <c r="H26" s="81">
        <f t="shared" si="0"/>
        <v>0</v>
      </c>
      <c r="I26" s="68"/>
    </row>
    <row r="27" spans="1:9" s="8" customFormat="1" ht="20.100000000000001" customHeight="1" x14ac:dyDescent="0.2">
      <c r="A27" s="13"/>
      <c r="B27" s="64"/>
      <c r="C27" s="65"/>
      <c r="D27" s="66"/>
      <c r="E27" s="66"/>
      <c r="F27" s="66"/>
      <c r="G27" s="66"/>
      <c r="H27" s="67"/>
      <c r="I27" s="68"/>
    </row>
    <row r="28" spans="1:9" s="8" customFormat="1" ht="20.100000000000001" customHeight="1" x14ac:dyDescent="0.2">
      <c r="A28" s="13"/>
      <c r="B28" s="64"/>
      <c r="C28" s="65"/>
      <c r="D28" s="66"/>
      <c r="E28" s="66"/>
      <c r="F28" s="66"/>
      <c r="G28" s="66"/>
      <c r="H28" s="67"/>
      <c r="I28" s="68"/>
    </row>
    <row r="29" spans="1:9" s="8" customFormat="1" ht="20.100000000000001" customHeight="1" x14ac:dyDescent="0.2">
      <c r="A29" s="13"/>
      <c r="B29" s="64"/>
      <c r="C29" s="65"/>
      <c r="D29" s="66"/>
      <c r="E29" s="66"/>
      <c r="F29" s="66"/>
      <c r="G29" s="66"/>
      <c r="H29" s="67"/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04376-4A79-4F8D-9389-7CFC3D6755E0}">
  <sheetPr>
    <pageSetUpPr fitToPage="1"/>
  </sheetPr>
  <dimension ref="A1:M77"/>
  <sheetViews>
    <sheetView topLeftCell="A4" zoomScale="80" zoomScaleNormal="80" workbookViewId="0">
      <selection activeCell="J19" sqref="J19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256</v>
      </c>
      <c r="B5" s="19"/>
      <c r="C5" s="19" t="s">
        <v>257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1270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200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1070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258</v>
      </c>
      <c r="B23" s="64" t="s">
        <v>265</v>
      </c>
      <c r="C23" s="65" t="s">
        <v>44</v>
      </c>
      <c r="D23" s="66">
        <v>8</v>
      </c>
      <c r="E23" s="66">
        <v>225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259</v>
      </c>
      <c r="B24" s="64" t="s">
        <v>265</v>
      </c>
      <c r="C24" s="65" t="s">
        <v>45</v>
      </c>
      <c r="D24" s="66">
        <v>8</v>
      </c>
      <c r="E24" s="66">
        <v>195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3" t="s">
        <v>260</v>
      </c>
      <c r="B25" s="64" t="s">
        <v>265</v>
      </c>
      <c r="C25" s="65" t="s">
        <v>44</v>
      </c>
      <c r="D25" s="66">
        <v>8</v>
      </c>
      <c r="E25" s="66">
        <v>215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3" t="s">
        <v>261</v>
      </c>
      <c r="B26" s="64" t="s">
        <v>265</v>
      </c>
      <c r="C26" s="65" t="s">
        <v>44</v>
      </c>
      <c r="D26" s="66">
        <v>8</v>
      </c>
      <c r="E26" s="66">
        <v>225</v>
      </c>
      <c r="F26" s="66"/>
      <c r="G26" s="66"/>
      <c r="H26" s="67">
        <f t="shared" si="0"/>
        <v>0</v>
      </c>
      <c r="I26" s="68"/>
    </row>
    <row r="27" spans="1:9" s="8" customFormat="1" ht="20.100000000000001" customHeight="1" x14ac:dyDescent="0.2">
      <c r="A27" s="13" t="s">
        <v>262</v>
      </c>
      <c r="B27" s="64" t="s">
        <v>265</v>
      </c>
      <c r="C27" s="65" t="s">
        <v>45</v>
      </c>
      <c r="D27" s="66">
        <v>8</v>
      </c>
      <c r="E27" s="66">
        <v>195</v>
      </c>
      <c r="F27" s="66"/>
      <c r="G27" s="66"/>
      <c r="H27" s="67">
        <f t="shared" si="0"/>
        <v>0</v>
      </c>
      <c r="I27" s="68"/>
    </row>
    <row r="28" spans="1:9" s="8" customFormat="1" ht="20.100000000000001" customHeight="1" x14ac:dyDescent="0.2">
      <c r="A28" s="13" t="s">
        <v>263</v>
      </c>
      <c r="B28" s="64" t="s">
        <v>265</v>
      </c>
      <c r="C28" s="65" t="s">
        <v>44</v>
      </c>
      <c r="D28" s="66">
        <v>8</v>
      </c>
      <c r="E28" s="66">
        <v>215</v>
      </c>
      <c r="F28" s="66"/>
      <c r="G28" s="66"/>
      <c r="H28" s="67">
        <f t="shared" si="0"/>
        <v>0</v>
      </c>
      <c r="I28" s="68"/>
    </row>
    <row r="29" spans="1:9" s="8" customFormat="1" ht="20.100000000000001" customHeight="1" x14ac:dyDescent="0.2">
      <c r="A29" s="14" t="s">
        <v>264</v>
      </c>
      <c r="B29" s="78"/>
      <c r="C29" s="79"/>
      <c r="D29" s="80"/>
      <c r="E29" s="80">
        <f>SUM(E23:E28)</f>
        <v>1270</v>
      </c>
      <c r="F29" s="80"/>
      <c r="G29" s="80">
        <f>SUM(G23:G28)</f>
        <v>0</v>
      </c>
      <c r="H29" s="81">
        <f t="shared" si="0"/>
        <v>0</v>
      </c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9808B-44B8-4ADE-891B-3B86E3E3E463}">
  <sheetPr>
    <pageSetUpPr fitToPage="1"/>
  </sheetPr>
  <dimension ref="A1:M77"/>
  <sheetViews>
    <sheetView zoomScale="80" zoomScaleNormal="80" workbookViewId="0">
      <selection activeCell="L13" sqref="L13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266</v>
      </c>
      <c r="B5" s="19"/>
      <c r="C5" s="19" t="s">
        <v>257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880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180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700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267</v>
      </c>
      <c r="B23" s="64" t="s">
        <v>265</v>
      </c>
      <c r="C23" s="65" t="s">
        <v>45</v>
      </c>
      <c r="D23" s="66">
        <v>8</v>
      </c>
      <c r="E23" s="66">
        <v>220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268</v>
      </c>
      <c r="B24" s="64" t="s">
        <v>265</v>
      </c>
      <c r="C24" s="65" t="s">
        <v>45</v>
      </c>
      <c r="D24" s="66">
        <v>8</v>
      </c>
      <c r="E24" s="66">
        <v>220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3" t="s">
        <v>269</v>
      </c>
      <c r="B25" s="64" t="s">
        <v>265</v>
      </c>
      <c r="C25" s="65" t="s">
        <v>45</v>
      </c>
      <c r="D25" s="66">
        <v>8</v>
      </c>
      <c r="E25" s="66">
        <v>220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3" t="s">
        <v>270</v>
      </c>
      <c r="B26" s="64" t="s">
        <v>265</v>
      </c>
      <c r="C26" s="65" t="s">
        <v>45</v>
      </c>
      <c r="D26" s="66">
        <v>8</v>
      </c>
      <c r="E26" s="66">
        <v>220</v>
      </c>
      <c r="F26" s="66"/>
      <c r="G26" s="66"/>
      <c r="H26" s="67">
        <f t="shared" si="0"/>
        <v>0</v>
      </c>
      <c r="I26" s="68"/>
    </row>
    <row r="27" spans="1:9" s="8" customFormat="1" ht="20.100000000000001" customHeight="1" x14ac:dyDescent="0.2">
      <c r="A27" s="14" t="s">
        <v>271</v>
      </c>
      <c r="B27" s="78"/>
      <c r="C27" s="79"/>
      <c r="D27" s="80"/>
      <c r="E27" s="80">
        <f>SUM(E23:E26)</f>
        <v>880</v>
      </c>
      <c r="F27" s="80"/>
      <c r="G27" s="80">
        <f>SUM(G23:G26)</f>
        <v>0</v>
      </c>
      <c r="H27" s="81">
        <f t="shared" si="0"/>
        <v>0</v>
      </c>
      <c r="I27" s="68"/>
    </row>
    <row r="28" spans="1:9" s="8" customFormat="1" ht="20.100000000000001" customHeight="1" x14ac:dyDescent="0.2">
      <c r="A28" s="13"/>
      <c r="B28" s="64"/>
      <c r="C28" s="65"/>
      <c r="D28" s="66"/>
      <c r="E28" s="66"/>
      <c r="F28" s="66"/>
      <c r="G28" s="66"/>
      <c r="H28" s="67"/>
      <c r="I28" s="68"/>
    </row>
    <row r="29" spans="1:9" s="8" customFormat="1" ht="20.100000000000001" customHeight="1" x14ac:dyDescent="0.2">
      <c r="A29" s="13"/>
      <c r="B29" s="64"/>
      <c r="C29" s="65"/>
      <c r="D29" s="66"/>
      <c r="E29" s="66"/>
      <c r="F29" s="66"/>
      <c r="G29" s="66"/>
      <c r="H29" s="67"/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9004-2619-43CA-BD87-EFF9EBE23292}">
  <sheetPr>
    <pageSetUpPr fitToPage="1"/>
  </sheetPr>
  <dimension ref="A1:M77"/>
  <sheetViews>
    <sheetView zoomScale="80" zoomScaleNormal="80" workbookViewId="0">
      <selection activeCell="G13" sqref="G13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272</v>
      </c>
      <c r="B5" s="19"/>
      <c r="C5" s="19" t="s">
        <v>257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880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100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780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273</v>
      </c>
      <c r="B23" s="64" t="s">
        <v>265</v>
      </c>
      <c r="C23" s="65" t="s">
        <v>44</v>
      </c>
      <c r="D23" s="66">
        <v>8</v>
      </c>
      <c r="E23" s="66">
        <v>215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274</v>
      </c>
      <c r="B24" s="64" t="s">
        <v>265</v>
      </c>
      <c r="C24" s="65" t="s">
        <v>44</v>
      </c>
      <c r="D24" s="66">
        <v>8</v>
      </c>
      <c r="E24" s="66">
        <v>225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3" t="s">
        <v>275</v>
      </c>
      <c r="B25" s="64" t="s">
        <v>265</v>
      </c>
      <c r="C25" s="65" t="s">
        <v>44</v>
      </c>
      <c r="D25" s="66">
        <v>8</v>
      </c>
      <c r="E25" s="66">
        <v>215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3" t="s">
        <v>276</v>
      </c>
      <c r="B26" s="64" t="s">
        <v>265</v>
      </c>
      <c r="C26" s="65" t="s">
        <v>44</v>
      </c>
      <c r="D26" s="66">
        <v>8</v>
      </c>
      <c r="E26" s="66">
        <v>225</v>
      </c>
      <c r="F26" s="66"/>
      <c r="G26" s="66"/>
      <c r="H26" s="67">
        <f t="shared" si="0"/>
        <v>0</v>
      </c>
      <c r="I26" s="68"/>
    </row>
    <row r="27" spans="1:9" s="8" customFormat="1" ht="20.100000000000001" customHeight="1" x14ac:dyDescent="0.2">
      <c r="A27" s="14" t="s">
        <v>277</v>
      </c>
      <c r="B27" s="78"/>
      <c r="C27" s="79"/>
      <c r="D27" s="80"/>
      <c r="E27" s="80">
        <f>SUM(E23:E26)</f>
        <v>880</v>
      </c>
      <c r="F27" s="80"/>
      <c r="G27" s="80">
        <f>SUM(G23:G26)</f>
        <v>0</v>
      </c>
      <c r="H27" s="81">
        <f t="shared" si="0"/>
        <v>0</v>
      </c>
      <c r="I27" s="68"/>
    </row>
    <row r="28" spans="1:9" s="8" customFormat="1" ht="20.100000000000001" customHeight="1" x14ac:dyDescent="0.2">
      <c r="A28" s="13"/>
      <c r="B28" s="64"/>
      <c r="C28" s="65"/>
      <c r="D28" s="66"/>
      <c r="E28" s="66"/>
      <c r="F28" s="66"/>
      <c r="G28" s="66"/>
      <c r="H28" s="67"/>
      <c r="I28" s="68"/>
    </row>
    <row r="29" spans="1:9" s="8" customFormat="1" ht="20.100000000000001" customHeight="1" x14ac:dyDescent="0.2">
      <c r="A29" s="13"/>
      <c r="B29" s="64"/>
      <c r="C29" s="65"/>
      <c r="D29" s="66"/>
      <c r="E29" s="66"/>
      <c r="F29" s="66"/>
      <c r="G29" s="66"/>
      <c r="H29" s="67"/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BE5A0-1F44-46D7-9B7F-FE8F68F70870}">
  <sheetPr>
    <pageSetUpPr fitToPage="1"/>
  </sheetPr>
  <dimension ref="A1:M77"/>
  <sheetViews>
    <sheetView topLeftCell="A7" zoomScale="80" zoomScaleNormal="80" workbookViewId="0">
      <selection activeCell="J31" sqref="J31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278</v>
      </c>
      <c r="B5" s="19"/>
      <c r="C5" s="19" t="s">
        <v>280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1260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215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1045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279</v>
      </c>
      <c r="B23" s="64" t="s">
        <v>128</v>
      </c>
      <c r="C23" s="65" t="s">
        <v>45</v>
      </c>
      <c r="D23" s="66">
        <v>8</v>
      </c>
      <c r="E23" s="66">
        <v>210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281</v>
      </c>
      <c r="B24" s="64" t="s">
        <v>128</v>
      </c>
      <c r="C24" s="65" t="s">
        <v>45</v>
      </c>
      <c r="D24" s="66">
        <v>8</v>
      </c>
      <c r="E24" s="66">
        <v>210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3" t="s">
        <v>282</v>
      </c>
      <c r="B25" s="64" t="s">
        <v>128</v>
      </c>
      <c r="C25" s="65" t="s">
        <v>45</v>
      </c>
      <c r="D25" s="66">
        <v>8</v>
      </c>
      <c r="E25" s="66">
        <v>210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3" t="s">
        <v>283</v>
      </c>
      <c r="B26" s="64" t="s">
        <v>128</v>
      </c>
      <c r="C26" s="65" t="s">
        <v>45</v>
      </c>
      <c r="D26" s="66">
        <v>8</v>
      </c>
      <c r="E26" s="66">
        <v>210</v>
      </c>
      <c r="F26" s="66"/>
      <c r="G26" s="66"/>
      <c r="H26" s="67">
        <f t="shared" si="0"/>
        <v>0</v>
      </c>
      <c r="I26" s="68"/>
    </row>
    <row r="27" spans="1:9" s="8" customFormat="1" ht="20.100000000000001" customHeight="1" x14ac:dyDescent="0.2">
      <c r="A27" s="13" t="s">
        <v>284</v>
      </c>
      <c r="B27" s="64" t="s">
        <v>128</v>
      </c>
      <c r="C27" s="65" t="s">
        <v>45</v>
      </c>
      <c r="D27" s="66">
        <v>8</v>
      </c>
      <c r="E27" s="66">
        <v>210</v>
      </c>
      <c r="F27" s="66"/>
      <c r="G27" s="66"/>
      <c r="H27" s="67">
        <f t="shared" si="0"/>
        <v>0</v>
      </c>
      <c r="I27" s="68"/>
    </row>
    <row r="28" spans="1:9" s="8" customFormat="1" ht="20.100000000000001" customHeight="1" x14ac:dyDescent="0.2">
      <c r="A28" s="13" t="s">
        <v>285</v>
      </c>
      <c r="B28" s="64" t="s">
        <v>128</v>
      </c>
      <c r="C28" s="65" t="s">
        <v>45</v>
      </c>
      <c r="D28" s="66">
        <v>8</v>
      </c>
      <c r="E28" s="66">
        <v>210</v>
      </c>
      <c r="F28" s="66"/>
      <c r="G28" s="66"/>
      <c r="H28" s="67">
        <f t="shared" si="0"/>
        <v>0</v>
      </c>
      <c r="I28" s="68"/>
    </row>
    <row r="29" spans="1:9" s="8" customFormat="1" ht="20.100000000000001" customHeight="1" x14ac:dyDescent="0.2">
      <c r="A29" s="14" t="s">
        <v>286</v>
      </c>
      <c r="B29" s="78"/>
      <c r="C29" s="79"/>
      <c r="D29" s="80"/>
      <c r="E29" s="80">
        <f>SUM(E23:E28)</f>
        <v>1260</v>
      </c>
      <c r="F29" s="80"/>
      <c r="G29" s="80">
        <f>SUM(G23:G28)</f>
        <v>0</v>
      </c>
      <c r="H29" s="81">
        <f t="shared" si="0"/>
        <v>0</v>
      </c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BE51E-1AD7-4727-A4D1-66274085DBC8}">
  <sheetPr>
    <pageSetUpPr fitToPage="1"/>
  </sheetPr>
  <dimension ref="A1:M77"/>
  <sheetViews>
    <sheetView zoomScale="80" zoomScaleNormal="80" workbookViewId="0">
      <selection activeCell="E13" sqref="E13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287</v>
      </c>
      <c r="B5" s="19"/>
      <c r="C5" s="19" t="s">
        <v>280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1270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160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1110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288</v>
      </c>
      <c r="B23" s="64" t="s">
        <v>128</v>
      </c>
      <c r="C23" s="65" t="s">
        <v>54</v>
      </c>
      <c r="D23" s="66" t="s">
        <v>129</v>
      </c>
      <c r="E23" s="66">
        <v>315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289</v>
      </c>
      <c r="B24" s="64" t="s">
        <v>128</v>
      </c>
      <c r="C24" s="65" t="s">
        <v>54</v>
      </c>
      <c r="D24" s="66" t="s">
        <v>129</v>
      </c>
      <c r="E24" s="66">
        <v>315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3" t="s">
        <v>290</v>
      </c>
      <c r="B25" s="64" t="s">
        <v>128</v>
      </c>
      <c r="C25" s="65" t="s">
        <v>54</v>
      </c>
      <c r="D25" s="66" t="s">
        <v>129</v>
      </c>
      <c r="E25" s="66">
        <v>320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3" t="s">
        <v>291</v>
      </c>
      <c r="B26" s="64" t="s">
        <v>128</v>
      </c>
      <c r="C26" s="65" t="s">
        <v>54</v>
      </c>
      <c r="D26" s="66" t="s">
        <v>129</v>
      </c>
      <c r="E26" s="66">
        <v>320</v>
      </c>
      <c r="F26" s="66"/>
      <c r="G26" s="66"/>
      <c r="H26" s="67">
        <f t="shared" si="0"/>
        <v>0</v>
      </c>
      <c r="I26" s="68"/>
    </row>
    <row r="27" spans="1:9" s="8" customFormat="1" ht="20.100000000000001" customHeight="1" x14ac:dyDescent="0.2">
      <c r="A27" s="14" t="s">
        <v>292</v>
      </c>
      <c r="B27" s="78"/>
      <c r="C27" s="79"/>
      <c r="D27" s="80"/>
      <c r="E27" s="80">
        <f>SUM(E23:E26)</f>
        <v>1270</v>
      </c>
      <c r="F27" s="80"/>
      <c r="G27" s="80">
        <f>SUM(G23:G26)</f>
        <v>0</v>
      </c>
      <c r="H27" s="81">
        <f t="shared" si="0"/>
        <v>0</v>
      </c>
      <c r="I27" s="68"/>
    </row>
    <row r="28" spans="1:9" s="8" customFormat="1" ht="20.100000000000001" customHeight="1" x14ac:dyDescent="0.2">
      <c r="A28" s="13"/>
      <c r="B28" s="64"/>
      <c r="C28" s="65"/>
      <c r="D28" s="66"/>
      <c r="E28" s="66"/>
      <c r="F28" s="66"/>
      <c r="G28" s="66"/>
      <c r="H28" s="67"/>
      <c r="I28" s="68"/>
    </row>
    <row r="29" spans="1:9" s="8" customFormat="1" ht="20.100000000000001" customHeight="1" x14ac:dyDescent="0.2">
      <c r="A29" s="13"/>
      <c r="B29" s="64"/>
      <c r="C29" s="65"/>
      <c r="D29" s="66"/>
      <c r="E29" s="66"/>
      <c r="F29" s="66"/>
      <c r="G29" s="66"/>
      <c r="H29" s="67"/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1A078-8F26-4F34-9EA5-724F961A94CA}">
  <sheetPr>
    <pageSetUpPr fitToPage="1"/>
  </sheetPr>
  <dimension ref="A1:M77"/>
  <sheetViews>
    <sheetView tabSelected="1" zoomScale="80" zoomScaleNormal="80" workbookViewId="0">
      <selection activeCell="J16" sqref="J16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293</v>
      </c>
      <c r="B5" s="19"/>
      <c r="C5" s="19" t="s">
        <v>280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880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170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710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294</v>
      </c>
      <c r="B23" s="64" t="s">
        <v>128</v>
      </c>
      <c r="C23" s="65" t="s">
        <v>45</v>
      </c>
      <c r="D23" s="66">
        <v>8</v>
      </c>
      <c r="E23" s="66">
        <v>220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295</v>
      </c>
      <c r="B24" s="64" t="s">
        <v>128</v>
      </c>
      <c r="C24" s="65" t="s">
        <v>45</v>
      </c>
      <c r="D24" s="66">
        <v>8</v>
      </c>
      <c r="E24" s="66">
        <v>220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3" t="s">
        <v>296</v>
      </c>
      <c r="B25" s="64" t="s">
        <v>128</v>
      </c>
      <c r="C25" s="65" t="s">
        <v>45</v>
      </c>
      <c r="D25" s="66">
        <v>8</v>
      </c>
      <c r="E25" s="66">
        <v>220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3" t="s">
        <v>297</v>
      </c>
      <c r="B26" s="64" t="s">
        <v>128</v>
      </c>
      <c r="C26" s="65" t="s">
        <v>45</v>
      </c>
      <c r="D26" s="66">
        <v>8</v>
      </c>
      <c r="E26" s="66">
        <v>220</v>
      </c>
      <c r="F26" s="66"/>
      <c r="G26" s="66"/>
      <c r="H26" s="67">
        <f t="shared" si="0"/>
        <v>0</v>
      </c>
      <c r="I26" s="68"/>
    </row>
    <row r="27" spans="1:9" s="8" customFormat="1" ht="20.100000000000001" customHeight="1" x14ac:dyDescent="0.2">
      <c r="A27" s="14" t="s">
        <v>298</v>
      </c>
      <c r="B27" s="78"/>
      <c r="C27" s="79"/>
      <c r="D27" s="80"/>
      <c r="E27" s="80">
        <f>SUM(E23:E26)</f>
        <v>880</v>
      </c>
      <c r="F27" s="80"/>
      <c r="G27" s="80">
        <f>SUM(G23:G26)</f>
        <v>0</v>
      </c>
      <c r="H27" s="81">
        <f t="shared" si="0"/>
        <v>0</v>
      </c>
      <c r="I27" s="68"/>
    </row>
    <row r="28" spans="1:9" s="8" customFormat="1" ht="20.100000000000001" customHeight="1" x14ac:dyDescent="0.2">
      <c r="A28" s="13"/>
      <c r="B28" s="64"/>
      <c r="C28" s="65"/>
      <c r="D28" s="66"/>
      <c r="E28" s="66"/>
      <c r="F28" s="66"/>
      <c r="G28" s="66"/>
      <c r="H28" s="67"/>
      <c r="I28" s="68"/>
    </row>
    <row r="29" spans="1:9" s="8" customFormat="1" ht="20.100000000000001" customHeight="1" x14ac:dyDescent="0.2">
      <c r="A29" s="13"/>
      <c r="B29" s="64"/>
      <c r="C29" s="65"/>
      <c r="D29" s="66"/>
      <c r="E29" s="66"/>
      <c r="F29" s="66"/>
      <c r="G29" s="66"/>
      <c r="H29" s="67"/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67776-CA5D-4321-A126-C0992EAF31B1}">
  <sheetPr>
    <pageSetUpPr fitToPage="1"/>
  </sheetPr>
  <dimension ref="A1:M77"/>
  <sheetViews>
    <sheetView topLeftCell="A4" zoomScale="80" zoomScaleNormal="80" workbookViewId="0">
      <selection activeCell="A3" sqref="A3:H3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57</v>
      </c>
      <c r="B5" s="19"/>
      <c r="C5" s="19" t="s">
        <v>8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630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160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470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58</v>
      </c>
      <c r="B23" s="64" t="s">
        <v>53</v>
      </c>
      <c r="C23" s="65" t="s">
        <v>45</v>
      </c>
      <c r="D23" s="66">
        <v>8</v>
      </c>
      <c r="E23" s="66">
        <v>215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59</v>
      </c>
      <c r="B24" s="64" t="s">
        <v>61</v>
      </c>
      <c r="C24" s="65" t="s">
        <v>45</v>
      </c>
      <c r="D24" s="66">
        <v>8</v>
      </c>
      <c r="E24" s="66">
        <v>215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3" t="s">
        <v>60</v>
      </c>
      <c r="B25" s="64" t="s">
        <v>62</v>
      </c>
      <c r="C25" s="65" t="s">
        <v>54</v>
      </c>
      <c r="D25" s="66" t="s">
        <v>5</v>
      </c>
      <c r="E25" s="66">
        <v>200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4" t="s">
        <v>63</v>
      </c>
      <c r="B26" s="78"/>
      <c r="C26" s="79"/>
      <c r="D26" s="80"/>
      <c r="E26" s="80">
        <f>SUM(E23:E25)</f>
        <v>630</v>
      </c>
      <c r="F26" s="80"/>
      <c r="G26" s="80">
        <f>SUM(G23:G25)</f>
        <v>0</v>
      </c>
      <c r="H26" s="81">
        <f t="shared" si="0"/>
        <v>0</v>
      </c>
      <c r="I26" s="68"/>
    </row>
    <row r="27" spans="1:9" s="8" customFormat="1" ht="20.100000000000001" customHeight="1" x14ac:dyDescent="0.2">
      <c r="A27" s="13"/>
      <c r="B27" s="64"/>
      <c r="C27" s="65"/>
      <c r="D27" s="66"/>
      <c r="E27" s="66"/>
      <c r="F27" s="66"/>
      <c r="G27" s="66"/>
      <c r="H27" s="67"/>
      <c r="I27" s="68"/>
    </row>
    <row r="28" spans="1:9" s="8" customFormat="1" ht="20.100000000000001" customHeight="1" x14ac:dyDescent="0.2">
      <c r="A28" s="13"/>
      <c r="B28" s="64"/>
      <c r="C28" s="65"/>
      <c r="D28" s="66"/>
      <c r="E28" s="66"/>
      <c r="F28" s="66"/>
      <c r="G28" s="66"/>
      <c r="H28" s="67"/>
      <c r="I28" s="68"/>
    </row>
    <row r="29" spans="1:9" s="8" customFormat="1" ht="20.100000000000001" customHeight="1" x14ac:dyDescent="0.2">
      <c r="A29" s="13"/>
      <c r="B29" s="64"/>
      <c r="C29" s="65"/>
      <c r="D29" s="66"/>
      <c r="E29" s="66"/>
      <c r="F29" s="66"/>
      <c r="G29" s="66"/>
      <c r="H29" s="67"/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265DA-3794-4037-AFB5-8F69DA38F5A6}">
  <sheetPr>
    <pageSetUpPr fitToPage="1"/>
  </sheetPr>
  <dimension ref="A1:M77"/>
  <sheetViews>
    <sheetView zoomScale="80" zoomScaleNormal="80" workbookViewId="0">
      <selection activeCell="A21" sqref="A21:D21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64</v>
      </c>
      <c r="B5" s="19"/>
      <c r="C5" s="19" t="s">
        <v>67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370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140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230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65</v>
      </c>
      <c r="B23" s="64" t="s">
        <v>68</v>
      </c>
      <c r="C23" s="65" t="s">
        <v>69</v>
      </c>
      <c r="D23" s="66" t="s">
        <v>55</v>
      </c>
      <c r="E23" s="66">
        <v>185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66</v>
      </c>
      <c r="B24" s="64" t="s">
        <v>68</v>
      </c>
      <c r="C24" s="65" t="s">
        <v>69</v>
      </c>
      <c r="D24" s="66" t="s">
        <v>55</v>
      </c>
      <c r="E24" s="66">
        <v>185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4" t="s">
        <v>70</v>
      </c>
      <c r="B25" s="78"/>
      <c r="C25" s="79"/>
      <c r="D25" s="80"/>
      <c r="E25" s="80">
        <f>SUM(E23:E24)</f>
        <v>370</v>
      </c>
      <c r="F25" s="80"/>
      <c r="G25" s="80">
        <f>SUM(G23:G24)</f>
        <v>0</v>
      </c>
      <c r="H25" s="81">
        <f t="shared" si="0"/>
        <v>0</v>
      </c>
      <c r="I25" s="68"/>
    </row>
    <row r="26" spans="1:9" s="8" customFormat="1" ht="20.100000000000001" customHeight="1" x14ac:dyDescent="0.2">
      <c r="A26" s="13"/>
      <c r="B26" s="64"/>
      <c r="C26" s="65"/>
      <c r="D26" s="66"/>
      <c r="E26" s="66"/>
      <c r="F26" s="66"/>
      <c r="G26" s="66"/>
      <c r="H26" s="67"/>
      <c r="I26" s="68"/>
    </row>
    <row r="27" spans="1:9" s="8" customFormat="1" ht="20.100000000000001" customHeight="1" x14ac:dyDescent="0.2">
      <c r="A27" s="13"/>
      <c r="B27" s="64"/>
      <c r="C27" s="65"/>
      <c r="D27" s="66"/>
      <c r="E27" s="66"/>
      <c r="F27" s="66"/>
      <c r="G27" s="66"/>
      <c r="H27" s="67"/>
      <c r="I27" s="68"/>
    </row>
    <row r="28" spans="1:9" s="8" customFormat="1" ht="20.100000000000001" customHeight="1" x14ac:dyDescent="0.2">
      <c r="A28" s="13"/>
      <c r="B28" s="64"/>
      <c r="C28" s="65"/>
      <c r="D28" s="66"/>
      <c r="E28" s="66"/>
      <c r="F28" s="66"/>
      <c r="G28" s="66"/>
      <c r="H28" s="67"/>
      <c r="I28" s="68"/>
    </row>
    <row r="29" spans="1:9" s="8" customFormat="1" ht="20.100000000000001" customHeight="1" x14ac:dyDescent="0.2">
      <c r="A29" s="13"/>
      <c r="B29" s="64"/>
      <c r="C29" s="65"/>
      <c r="D29" s="66"/>
      <c r="E29" s="66"/>
      <c r="F29" s="66"/>
      <c r="G29" s="66"/>
      <c r="H29" s="67"/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9092D-97AD-4F49-9F9D-ABDB17D3B06B}">
  <sheetPr>
    <pageSetUpPr fitToPage="1"/>
  </sheetPr>
  <dimension ref="A1:M77"/>
  <sheetViews>
    <sheetView topLeftCell="A4" zoomScale="80" zoomScaleNormal="80" workbookViewId="0">
      <selection activeCell="G13" sqref="G13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71</v>
      </c>
      <c r="B5" s="19"/>
      <c r="C5" s="19" t="s">
        <v>87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490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135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355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72</v>
      </c>
      <c r="B23" s="64" t="s">
        <v>79</v>
      </c>
      <c r="C23" s="65" t="s">
        <v>45</v>
      </c>
      <c r="D23" s="66"/>
      <c r="E23" s="66">
        <v>100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73</v>
      </c>
      <c r="B24" s="64" t="s">
        <v>80</v>
      </c>
      <c r="C24" s="65" t="s">
        <v>45</v>
      </c>
      <c r="D24" s="66"/>
      <c r="E24" s="66">
        <v>100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3" t="s">
        <v>74</v>
      </c>
      <c r="B25" s="64" t="s">
        <v>81</v>
      </c>
      <c r="C25" s="65" t="s">
        <v>45</v>
      </c>
      <c r="D25" s="66"/>
      <c r="E25" s="66">
        <v>60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3" t="s">
        <v>75</v>
      </c>
      <c r="B26" s="64" t="s">
        <v>82</v>
      </c>
      <c r="C26" s="65" t="s">
        <v>45</v>
      </c>
      <c r="D26" s="66"/>
      <c r="E26" s="66">
        <v>60</v>
      </c>
      <c r="F26" s="66"/>
      <c r="G26" s="66"/>
      <c r="H26" s="67">
        <f t="shared" si="0"/>
        <v>0</v>
      </c>
      <c r="I26" s="68"/>
    </row>
    <row r="27" spans="1:9" s="8" customFormat="1" ht="20.100000000000001" customHeight="1" x14ac:dyDescent="0.2">
      <c r="A27" s="13" t="s">
        <v>76</v>
      </c>
      <c r="B27" s="64" t="s">
        <v>83</v>
      </c>
      <c r="C27" s="65" t="s">
        <v>45</v>
      </c>
      <c r="D27" s="66"/>
      <c r="E27" s="66">
        <v>60</v>
      </c>
      <c r="F27" s="66"/>
      <c r="G27" s="66"/>
      <c r="H27" s="67">
        <f t="shared" si="0"/>
        <v>0</v>
      </c>
      <c r="I27" s="68"/>
    </row>
    <row r="28" spans="1:9" s="8" customFormat="1" ht="20.100000000000001" customHeight="1" x14ac:dyDescent="0.2">
      <c r="A28" s="13" t="s">
        <v>77</v>
      </c>
      <c r="B28" s="64" t="s">
        <v>84</v>
      </c>
      <c r="C28" s="65" t="s">
        <v>45</v>
      </c>
      <c r="D28" s="66"/>
      <c r="E28" s="66">
        <v>60</v>
      </c>
      <c r="F28" s="66"/>
      <c r="G28" s="66"/>
      <c r="H28" s="67">
        <f t="shared" si="0"/>
        <v>0</v>
      </c>
      <c r="I28" s="68"/>
    </row>
    <row r="29" spans="1:9" s="8" customFormat="1" ht="20.100000000000001" customHeight="1" x14ac:dyDescent="0.2">
      <c r="A29" s="13" t="s">
        <v>78</v>
      </c>
      <c r="B29" s="64" t="s">
        <v>85</v>
      </c>
      <c r="C29" s="65" t="s">
        <v>45</v>
      </c>
      <c r="D29" s="66"/>
      <c r="E29" s="66">
        <v>50</v>
      </c>
      <c r="F29" s="66"/>
      <c r="G29" s="66"/>
      <c r="H29" s="67">
        <f t="shared" si="0"/>
        <v>0</v>
      </c>
      <c r="I29" s="68"/>
    </row>
    <row r="30" spans="1:9" s="8" customFormat="1" ht="20.100000000000001" customHeight="1" x14ac:dyDescent="0.2">
      <c r="A30" s="14" t="s">
        <v>86</v>
      </c>
      <c r="B30" s="78"/>
      <c r="C30" s="79"/>
      <c r="D30" s="80"/>
      <c r="E30" s="80">
        <f>SUM(E23:E29)</f>
        <v>490</v>
      </c>
      <c r="F30" s="80"/>
      <c r="G30" s="80">
        <f>SUM(G23:G29)</f>
        <v>0</v>
      </c>
      <c r="H30" s="81">
        <f t="shared" si="0"/>
        <v>0</v>
      </c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4A8D9-D782-47D9-903E-D28826D0911E}">
  <sheetPr>
    <pageSetUpPr fitToPage="1"/>
  </sheetPr>
  <dimension ref="A1:M77"/>
  <sheetViews>
    <sheetView topLeftCell="A4" zoomScale="80" zoomScaleNormal="80" workbookViewId="0">
      <selection activeCell="G33" sqref="G33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88</v>
      </c>
      <c r="B5" s="19"/>
      <c r="C5" s="19" t="s">
        <v>90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1090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465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625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89</v>
      </c>
      <c r="B23" s="64" t="s">
        <v>96</v>
      </c>
      <c r="C23" s="65" t="s">
        <v>54</v>
      </c>
      <c r="D23" s="66" t="s">
        <v>98</v>
      </c>
      <c r="E23" s="66">
        <v>260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91</v>
      </c>
      <c r="B24" s="64" t="s">
        <v>96</v>
      </c>
      <c r="C24" s="65" t="s">
        <v>54</v>
      </c>
      <c r="D24" s="66" t="s">
        <v>55</v>
      </c>
      <c r="E24" s="66">
        <v>260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3" t="s">
        <v>92</v>
      </c>
      <c r="B25" s="64" t="s">
        <v>96</v>
      </c>
      <c r="C25" s="65" t="s">
        <v>54</v>
      </c>
      <c r="D25" s="66" t="s">
        <v>55</v>
      </c>
      <c r="E25" s="66">
        <v>260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3" t="s">
        <v>93</v>
      </c>
      <c r="B26" s="64" t="s">
        <v>96</v>
      </c>
      <c r="C26" s="65" t="s">
        <v>54</v>
      </c>
      <c r="D26" s="66" t="s">
        <v>55</v>
      </c>
      <c r="E26" s="66">
        <v>260</v>
      </c>
      <c r="F26" s="66"/>
      <c r="G26" s="66"/>
      <c r="H26" s="67">
        <f t="shared" si="0"/>
        <v>0</v>
      </c>
      <c r="I26" s="68"/>
    </row>
    <row r="27" spans="1:9" s="8" customFormat="1" ht="20.100000000000001" customHeight="1" x14ac:dyDescent="0.2">
      <c r="A27" s="13" t="s">
        <v>94</v>
      </c>
      <c r="B27" s="64" t="s">
        <v>95</v>
      </c>
      <c r="C27" s="65" t="s">
        <v>99</v>
      </c>
      <c r="D27" s="66" t="s">
        <v>100</v>
      </c>
      <c r="E27" s="66">
        <v>50</v>
      </c>
      <c r="F27" s="66"/>
      <c r="G27" s="66"/>
      <c r="H27" s="67">
        <f t="shared" si="0"/>
        <v>0</v>
      </c>
      <c r="I27" s="68"/>
    </row>
    <row r="28" spans="1:9" s="8" customFormat="1" ht="20.100000000000001" customHeight="1" x14ac:dyDescent="0.2">
      <c r="A28" s="14" t="s">
        <v>97</v>
      </c>
      <c r="B28" s="78"/>
      <c r="C28" s="79"/>
      <c r="D28" s="80"/>
      <c r="E28" s="80">
        <f>SUM(E23:E27)</f>
        <v>1090</v>
      </c>
      <c r="F28" s="80"/>
      <c r="G28" s="80">
        <f>SUM(G23:G27)</f>
        <v>0</v>
      </c>
      <c r="H28" s="81">
        <f t="shared" si="0"/>
        <v>0</v>
      </c>
      <c r="I28" s="68"/>
    </row>
    <row r="29" spans="1:9" s="8" customFormat="1" ht="20.100000000000001" customHeight="1" x14ac:dyDescent="0.2">
      <c r="A29" s="13"/>
      <c r="B29" s="64"/>
      <c r="C29" s="65"/>
      <c r="D29" s="66"/>
      <c r="E29" s="66"/>
      <c r="F29" s="66"/>
      <c r="G29" s="66"/>
      <c r="H29" s="67"/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40399-8EDA-4B87-A78D-3AD1F599B615}">
  <sheetPr>
    <pageSetUpPr fitToPage="1"/>
  </sheetPr>
  <dimension ref="A1:M79"/>
  <sheetViews>
    <sheetView topLeftCell="A7" zoomScale="80" zoomScaleNormal="80" workbookViewId="0">
      <selection activeCell="A33" sqref="A33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48</v>
      </c>
      <c r="B5" s="19"/>
      <c r="C5" s="19" t="s">
        <v>102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820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155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665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101</v>
      </c>
      <c r="B23" s="64" t="s">
        <v>111</v>
      </c>
      <c r="C23" s="65" t="s">
        <v>54</v>
      </c>
      <c r="D23" s="66" t="s">
        <v>55</v>
      </c>
      <c r="E23" s="66">
        <v>300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103</v>
      </c>
      <c r="B24" s="64" t="s">
        <v>112</v>
      </c>
      <c r="C24" s="65" t="s">
        <v>45</v>
      </c>
      <c r="D24" s="66">
        <v>8</v>
      </c>
      <c r="E24" s="66">
        <v>65</v>
      </c>
      <c r="F24" s="66"/>
      <c r="G24" s="69"/>
      <c r="H24" s="67">
        <f t="shared" ref="H24:H33" si="0">G24/E24</f>
        <v>0</v>
      </c>
      <c r="I24" s="68"/>
    </row>
    <row r="25" spans="1:9" s="8" customFormat="1" ht="20.100000000000001" customHeight="1" x14ac:dyDescent="0.2">
      <c r="A25" s="13" t="s">
        <v>104</v>
      </c>
      <c r="B25" s="64" t="s">
        <v>113</v>
      </c>
      <c r="C25" s="65" t="s">
        <v>45</v>
      </c>
      <c r="D25" s="66">
        <v>8</v>
      </c>
      <c r="E25" s="66">
        <v>65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3" t="s">
        <v>105</v>
      </c>
      <c r="B26" s="64" t="s">
        <v>114</v>
      </c>
      <c r="C26" s="65" t="s">
        <v>45</v>
      </c>
      <c r="D26" s="66">
        <v>8</v>
      </c>
      <c r="E26" s="66">
        <v>65</v>
      </c>
      <c r="F26" s="66"/>
      <c r="G26" s="66"/>
      <c r="H26" s="67">
        <f t="shared" si="0"/>
        <v>0</v>
      </c>
      <c r="I26" s="68"/>
    </row>
    <row r="27" spans="1:9" s="8" customFormat="1" ht="20.100000000000001" customHeight="1" x14ac:dyDescent="0.2">
      <c r="A27" s="13" t="s">
        <v>106</v>
      </c>
      <c r="B27" s="64" t="s">
        <v>115</v>
      </c>
      <c r="C27" s="65" t="s">
        <v>45</v>
      </c>
      <c r="D27" s="66">
        <v>8</v>
      </c>
      <c r="E27" s="66">
        <v>65</v>
      </c>
      <c r="F27" s="66"/>
      <c r="G27" s="66"/>
      <c r="H27" s="67">
        <f t="shared" si="0"/>
        <v>0</v>
      </c>
      <c r="I27" s="68"/>
    </row>
    <row r="28" spans="1:9" s="8" customFormat="1" ht="20.100000000000001" customHeight="1" x14ac:dyDescent="0.2">
      <c r="A28" s="13" t="s">
        <v>107</v>
      </c>
      <c r="B28" s="64" t="s">
        <v>116</v>
      </c>
      <c r="C28" s="65" t="s">
        <v>45</v>
      </c>
      <c r="D28" s="66">
        <v>8</v>
      </c>
      <c r="E28" s="66">
        <v>65</v>
      </c>
      <c r="F28" s="66"/>
      <c r="G28" s="66"/>
      <c r="H28" s="67">
        <f t="shared" si="0"/>
        <v>0</v>
      </c>
      <c r="I28" s="68"/>
    </row>
    <row r="29" spans="1:9" s="8" customFormat="1" ht="20.100000000000001" customHeight="1" x14ac:dyDescent="0.2">
      <c r="A29" s="13" t="s">
        <v>108</v>
      </c>
      <c r="B29" s="64" t="s">
        <v>117</v>
      </c>
      <c r="C29" s="65" t="s">
        <v>45</v>
      </c>
      <c r="D29" s="66">
        <v>8</v>
      </c>
      <c r="E29" s="66">
        <v>65</v>
      </c>
      <c r="F29" s="66"/>
      <c r="G29" s="66"/>
      <c r="H29" s="67">
        <f t="shared" si="0"/>
        <v>0</v>
      </c>
      <c r="I29" s="68"/>
    </row>
    <row r="30" spans="1:9" s="8" customFormat="1" ht="20.100000000000001" customHeight="1" x14ac:dyDescent="0.2">
      <c r="A30" s="13" t="s">
        <v>109</v>
      </c>
      <c r="B30" s="64" t="s">
        <v>118</v>
      </c>
      <c r="C30" s="65" t="s">
        <v>45</v>
      </c>
      <c r="D30" s="66">
        <v>8</v>
      </c>
      <c r="E30" s="66">
        <v>65</v>
      </c>
      <c r="F30" s="66"/>
      <c r="G30" s="66"/>
      <c r="H30" s="67">
        <f t="shared" si="0"/>
        <v>0</v>
      </c>
      <c r="I30" s="68"/>
    </row>
    <row r="31" spans="1:9" s="8" customFormat="1" ht="20.100000000000001" customHeight="1" x14ac:dyDescent="0.2">
      <c r="A31" s="13" t="s">
        <v>110</v>
      </c>
      <c r="B31" s="64" t="s">
        <v>119</v>
      </c>
      <c r="C31" s="65" t="s">
        <v>45</v>
      </c>
      <c r="D31" s="66">
        <v>8</v>
      </c>
      <c r="E31" s="66">
        <v>65</v>
      </c>
      <c r="F31" s="66"/>
      <c r="G31" s="66"/>
      <c r="H31" s="67">
        <f t="shared" si="0"/>
        <v>0</v>
      </c>
      <c r="I31" s="68"/>
    </row>
    <row r="32" spans="1:9" s="8" customFormat="1" ht="20.100000000000001" customHeight="1" x14ac:dyDescent="0.2">
      <c r="A32" s="14" t="s">
        <v>120</v>
      </c>
      <c r="B32" s="78"/>
      <c r="C32" s="79"/>
      <c r="D32" s="80"/>
      <c r="E32" s="80">
        <f>SUM(E23:E31)</f>
        <v>820</v>
      </c>
      <c r="F32" s="80"/>
      <c r="G32" s="80">
        <f>SUM(G23:G31)</f>
        <v>0</v>
      </c>
      <c r="H32" s="81">
        <f t="shared" si="0"/>
        <v>0</v>
      </c>
      <c r="I32" s="68"/>
    </row>
    <row r="33" spans="1:9" s="8" customFormat="1" ht="20.100000000000001" customHeight="1" thickBot="1" x14ac:dyDescent="0.25">
      <c r="A33" s="70"/>
      <c r="B33" s="71"/>
      <c r="C33" s="72"/>
      <c r="D33" s="73"/>
      <c r="E33" s="73"/>
      <c r="F33" s="73"/>
      <c r="G33" s="73"/>
      <c r="H33" s="58"/>
      <c r="I33" s="68"/>
    </row>
    <row r="34" spans="1:9" x14ac:dyDescent="0.25">
      <c r="A34" s="74"/>
      <c r="B34" s="74"/>
    </row>
    <row r="35" spans="1:9" x14ac:dyDescent="0.25">
      <c r="A35" s="74"/>
      <c r="B35" s="74"/>
    </row>
    <row r="36" spans="1:9" x14ac:dyDescent="0.25">
      <c r="A36" s="75"/>
      <c r="B36" s="75"/>
    </row>
    <row r="37" spans="1:9" x14ac:dyDescent="0.25">
      <c r="A37" s="74"/>
      <c r="B37" s="74"/>
    </row>
    <row r="38" spans="1:9" x14ac:dyDescent="0.25">
      <c r="A38" s="74"/>
      <c r="B38" s="74"/>
    </row>
    <row r="39" spans="1:9" x14ac:dyDescent="0.25">
      <c r="A39" s="75"/>
      <c r="B39" s="75"/>
    </row>
    <row r="40" spans="1:9" x14ac:dyDescent="0.25">
      <c r="A40" s="75"/>
      <c r="B40" s="75"/>
    </row>
    <row r="41" spans="1:9" x14ac:dyDescent="0.25">
      <c r="A41" s="75"/>
      <c r="B41" s="75"/>
    </row>
    <row r="42" spans="1:9" x14ac:dyDescent="0.25">
      <c r="A42" s="75"/>
      <c r="B42" s="75"/>
    </row>
    <row r="43" spans="1:9" x14ac:dyDescent="0.25">
      <c r="A43" s="75"/>
      <c r="B43" s="75"/>
    </row>
    <row r="44" spans="1:9" x14ac:dyDescent="0.25">
      <c r="A44" s="75"/>
      <c r="B44" s="75"/>
    </row>
    <row r="45" spans="1:9" x14ac:dyDescent="0.25">
      <c r="A45" s="76"/>
      <c r="B45" s="76"/>
    </row>
    <row r="46" spans="1:9" x14ac:dyDescent="0.25">
      <c r="A46" s="74"/>
      <c r="B46" s="74"/>
    </row>
    <row r="47" spans="1:9" x14ac:dyDescent="0.25">
      <c r="A47" s="74"/>
      <c r="B47" s="74"/>
    </row>
    <row r="48" spans="1:9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4"/>
      <c r="B51" s="74"/>
    </row>
    <row r="52" spans="1:2" x14ac:dyDescent="0.25">
      <c r="A52" s="74"/>
      <c r="B52" s="74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75"/>
      <c r="B57" s="75"/>
    </row>
    <row r="58" spans="1:2" x14ac:dyDescent="0.25">
      <c r="A58" s="75"/>
      <c r="B58" s="75"/>
    </row>
    <row r="59" spans="1:2" x14ac:dyDescent="0.25">
      <c r="A59" s="10"/>
      <c r="B59" s="10"/>
    </row>
    <row r="60" spans="1:2" x14ac:dyDescent="0.25">
      <c r="A60" s="10"/>
      <c r="B60" s="10"/>
    </row>
    <row r="76" spans="1:2" x14ac:dyDescent="0.25">
      <c r="A76" s="77"/>
      <c r="B76" s="77"/>
    </row>
    <row r="77" spans="1:2" x14ac:dyDescent="0.25">
      <c r="A77" s="10"/>
      <c r="B77" s="10"/>
    </row>
    <row r="78" spans="1:2" x14ac:dyDescent="0.25">
      <c r="A78" s="74"/>
      <c r="B78" s="74"/>
    </row>
    <row r="79" spans="1:2" x14ac:dyDescent="0.25">
      <c r="A79" s="75"/>
      <c r="B79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6" max="16383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42F2-6CD4-498A-8A8E-60154F3F910D}">
  <sheetPr>
    <pageSetUpPr fitToPage="1"/>
  </sheetPr>
  <dimension ref="A1:M77"/>
  <sheetViews>
    <sheetView zoomScale="80" zoomScaleNormal="80" workbookViewId="0">
      <selection activeCell="G28" sqref="G28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121</v>
      </c>
      <c r="B5" s="19"/>
      <c r="C5" s="19" t="s">
        <v>122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1270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160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1110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123</v>
      </c>
      <c r="B23" s="64" t="s">
        <v>128</v>
      </c>
      <c r="C23" s="65" t="s">
        <v>54</v>
      </c>
      <c r="D23" s="66" t="s">
        <v>129</v>
      </c>
      <c r="E23" s="66">
        <v>315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124</v>
      </c>
      <c r="B24" s="64" t="s">
        <v>128</v>
      </c>
      <c r="C24" s="65" t="s">
        <v>54</v>
      </c>
      <c r="D24" s="66" t="s">
        <v>129</v>
      </c>
      <c r="E24" s="66">
        <v>315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3" t="s">
        <v>125</v>
      </c>
      <c r="B25" s="64" t="s">
        <v>128</v>
      </c>
      <c r="C25" s="65" t="s">
        <v>54</v>
      </c>
      <c r="D25" s="66" t="s">
        <v>129</v>
      </c>
      <c r="E25" s="66">
        <v>320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3" t="s">
        <v>126</v>
      </c>
      <c r="B26" s="64" t="s">
        <v>128</v>
      </c>
      <c r="C26" s="65" t="s">
        <v>54</v>
      </c>
      <c r="D26" s="66" t="s">
        <v>129</v>
      </c>
      <c r="E26" s="66">
        <v>320</v>
      </c>
      <c r="F26" s="66"/>
      <c r="G26" s="66"/>
      <c r="H26" s="67">
        <f t="shared" si="0"/>
        <v>0</v>
      </c>
      <c r="I26" s="68"/>
    </row>
    <row r="27" spans="1:9" s="8" customFormat="1" ht="20.100000000000001" customHeight="1" x14ac:dyDescent="0.2">
      <c r="A27" s="14" t="s">
        <v>127</v>
      </c>
      <c r="B27" s="78"/>
      <c r="C27" s="79"/>
      <c r="D27" s="80"/>
      <c r="E27" s="80">
        <f>SUM(E23:E26)</f>
        <v>1270</v>
      </c>
      <c r="F27" s="80"/>
      <c r="G27" s="80">
        <f>SUM(G23:G26)</f>
        <v>0</v>
      </c>
      <c r="H27" s="81">
        <f t="shared" si="0"/>
        <v>0</v>
      </c>
      <c r="I27" s="68"/>
    </row>
    <row r="28" spans="1:9" s="8" customFormat="1" ht="20.100000000000001" customHeight="1" x14ac:dyDescent="0.2">
      <c r="A28" s="13"/>
      <c r="B28" s="64"/>
      <c r="C28" s="65"/>
      <c r="D28" s="66"/>
      <c r="E28" s="66"/>
      <c r="F28" s="66"/>
      <c r="G28" s="66"/>
      <c r="H28" s="67"/>
      <c r="I28" s="68"/>
    </row>
    <row r="29" spans="1:9" s="8" customFormat="1" ht="20.100000000000001" customHeight="1" x14ac:dyDescent="0.2">
      <c r="A29" s="13"/>
      <c r="B29" s="64"/>
      <c r="C29" s="65"/>
      <c r="D29" s="66"/>
      <c r="E29" s="66"/>
      <c r="F29" s="66"/>
      <c r="G29" s="66"/>
      <c r="H29" s="67"/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802BC-D6B0-4731-BC30-1BE01B9C1109}">
  <sheetPr>
    <pageSetUpPr fitToPage="1"/>
  </sheetPr>
  <dimension ref="A1:M77"/>
  <sheetViews>
    <sheetView topLeftCell="A4" zoomScale="80" zoomScaleNormal="80" workbookViewId="0">
      <selection activeCell="G26" sqref="G26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3" ht="53.25" customHeight="1" x14ac:dyDescent="0.45">
      <c r="A1" s="15" t="s">
        <v>0</v>
      </c>
      <c r="B1" s="15"/>
      <c r="C1" s="15"/>
      <c r="D1" s="15"/>
      <c r="E1" s="15"/>
      <c r="F1" s="15"/>
      <c r="G1" s="15"/>
      <c r="H1" s="15"/>
      <c r="I1" s="1"/>
      <c r="J1" s="1"/>
      <c r="K1" s="1"/>
      <c r="L1" s="1"/>
      <c r="M1" s="2"/>
    </row>
    <row r="2" spans="1:13" ht="20.25" x14ac:dyDescent="0.25">
      <c r="A2" s="16" t="s">
        <v>6</v>
      </c>
      <c r="B2" s="16"/>
      <c r="C2" s="16"/>
      <c r="D2" s="16"/>
      <c r="E2" s="16"/>
      <c r="F2" s="16"/>
      <c r="G2" s="16"/>
      <c r="H2" s="16"/>
      <c r="I2" s="4"/>
      <c r="J2" s="4"/>
      <c r="K2" s="4"/>
      <c r="L2" s="4"/>
      <c r="M2" s="5"/>
    </row>
    <row r="3" spans="1:13" ht="21" x14ac:dyDescent="0.25">
      <c r="A3" s="17" t="s">
        <v>7</v>
      </c>
      <c r="B3" s="17"/>
      <c r="C3" s="17"/>
      <c r="D3" s="17"/>
      <c r="E3" s="17"/>
      <c r="F3" s="17"/>
      <c r="G3" s="17"/>
      <c r="H3" s="17"/>
      <c r="I3" s="6"/>
      <c r="J3" s="6"/>
      <c r="K3" s="6"/>
      <c r="L3" s="6"/>
      <c r="M3" s="7"/>
    </row>
    <row r="4" spans="1:13" ht="15" customHeight="1" x14ac:dyDescent="0.25">
      <c r="A4" s="18"/>
      <c r="B4" s="18"/>
      <c r="C4" s="18"/>
      <c r="D4" s="18"/>
      <c r="E4" s="18"/>
      <c r="F4" s="18"/>
      <c r="G4" s="18"/>
      <c r="H4" s="18"/>
      <c r="I4" s="8"/>
      <c r="J4" s="8"/>
      <c r="K4" s="8"/>
      <c r="L4" s="8"/>
    </row>
    <row r="5" spans="1:13" s="21" customFormat="1" ht="20.100000000000001" customHeight="1" x14ac:dyDescent="0.25">
      <c r="A5" s="19" t="s">
        <v>130</v>
      </c>
      <c r="B5" s="19"/>
      <c r="C5" s="19" t="s">
        <v>122</v>
      </c>
      <c r="D5" s="19"/>
      <c r="E5" s="19"/>
      <c r="F5" s="19"/>
      <c r="G5" s="19"/>
      <c r="H5" s="19"/>
      <c r="I5" s="20"/>
    </row>
    <row r="6" spans="1:13" ht="6.75" customHeight="1" thickBot="1" x14ac:dyDescent="0.3">
      <c r="A6" s="12"/>
      <c r="B6" s="12"/>
      <c r="C6" s="12"/>
      <c r="D6" s="12"/>
      <c r="E6" s="12"/>
      <c r="F6" s="12"/>
      <c r="G6" s="12"/>
      <c r="H6" s="11"/>
      <c r="I6" s="11"/>
      <c r="J6" s="11"/>
      <c r="K6" s="11"/>
      <c r="L6" s="11"/>
    </row>
    <row r="7" spans="1:13" s="8" customFormat="1" ht="20.100000000000001" customHeight="1" thickBot="1" x14ac:dyDescent="0.25">
      <c r="A7" s="22" t="s">
        <v>9</v>
      </c>
      <c r="B7" s="23"/>
      <c r="C7" s="23"/>
      <c r="D7" s="24"/>
      <c r="E7" s="25"/>
      <c r="F7" s="22" t="s">
        <v>10</v>
      </c>
      <c r="G7" s="23"/>
      <c r="H7" s="24"/>
    </row>
    <row r="8" spans="1:13" s="8" customFormat="1" ht="20.100000000000001" customHeight="1" thickBot="1" x14ac:dyDescent="0.25">
      <c r="A8" s="26" t="s">
        <v>11</v>
      </c>
      <c r="B8" s="27"/>
      <c r="C8" s="28"/>
      <c r="D8" s="29"/>
      <c r="E8" s="25"/>
      <c r="F8" s="30" t="s">
        <v>12</v>
      </c>
      <c r="G8" s="31" t="s">
        <v>13</v>
      </c>
      <c r="H8" s="32" t="s">
        <v>14</v>
      </c>
    </row>
    <row r="9" spans="1:13" s="8" customFormat="1" ht="20.100000000000001" customHeight="1" x14ac:dyDescent="0.2">
      <c r="A9" s="26" t="s">
        <v>15</v>
      </c>
      <c r="B9" s="33"/>
      <c r="C9" s="34"/>
      <c r="D9" s="35"/>
      <c r="E9" s="25"/>
      <c r="F9" s="36" t="s">
        <v>16</v>
      </c>
      <c r="G9" s="37">
        <v>1150</v>
      </c>
      <c r="H9" s="38"/>
    </row>
    <row r="10" spans="1:13" s="8" customFormat="1" ht="20.100000000000001" customHeight="1" thickBot="1" x14ac:dyDescent="0.25">
      <c r="A10" s="39" t="s">
        <v>17</v>
      </c>
      <c r="B10" s="40"/>
      <c r="C10" s="41"/>
      <c r="D10" s="42"/>
      <c r="E10" s="25"/>
      <c r="F10" s="43" t="s">
        <v>18</v>
      </c>
      <c r="G10" s="37"/>
      <c r="H10" s="38"/>
    </row>
    <row r="11" spans="1:13" s="8" customFormat="1" ht="20.100000000000001" customHeight="1" x14ac:dyDescent="0.2">
      <c r="A11" s="25"/>
      <c r="B11" s="25"/>
      <c r="C11" s="44"/>
      <c r="D11" s="44"/>
      <c r="E11" s="45"/>
      <c r="F11" s="43" t="s">
        <v>19</v>
      </c>
      <c r="G11" s="37">
        <v>115</v>
      </c>
      <c r="H11" s="38"/>
    </row>
    <row r="12" spans="1:13" s="8" customFormat="1" ht="20.100000000000001" customHeight="1" thickBot="1" x14ac:dyDescent="0.25">
      <c r="A12" s="46"/>
      <c r="B12" s="46"/>
      <c r="C12" s="46"/>
      <c r="D12" s="46"/>
      <c r="E12" s="25"/>
      <c r="F12" s="43" t="s">
        <v>20</v>
      </c>
      <c r="G12" s="37">
        <v>1035</v>
      </c>
      <c r="H12" s="38"/>
    </row>
    <row r="13" spans="1:13" s="8" customFormat="1" ht="20.100000000000001" customHeight="1" thickBot="1" x14ac:dyDescent="0.25">
      <c r="A13" s="47" t="s">
        <v>21</v>
      </c>
      <c r="B13" s="48"/>
      <c r="C13" s="48"/>
      <c r="D13" s="49"/>
      <c r="E13" s="25"/>
      <c r="F13" s="43" t="s">
        <v>22</v>
      </c>
      <c r="G13" s="37">
        <v>208</v>
      </c>
      <c r="H13" s="38"/>
    </row>
    <row r="14" spans="1:13" s="8" customFormat="1" ht="20.100000000000001" customHeight="1" x14ac:dyDescent="0.2">
      <c r="A14" s="43" t="s">
        <v>23</v>
      </c>
      <c r="B14" s="50" t="s">
        <v>12</v>
      </c>
      <c r="C14" s="51"/>
      <c r="D14" s="52"/>
      <c r="E14" s="25"/>
      <c r="F14" s="43" t="s">
        <v>24</v>
      </c>
      <c r="G14" s="37"/>
      <c r="H14" s="38"/>
    </row>
    <row r="15" spans="1:13" s="8" customFormat="1" ht="20.100000000000001" customHeight="1" x14ac:dyDescent="0.2">
      <c r="A15" s="36" t="s">
        <v>25</v>
      </c>
      <c r="B15" s="53" t="s">
        <v>12</v>
      </c>
      <c r="C15" s="54"/>
      <c r="D15" s="55"/>
      <c r="E15" s="25"/>
      <c r="F15" s="43" t="s">
        <v>26</v>
      </c>
      <c r="G15" s="37"/>
      <c r="H15" s="38"/>
    </row>
    <row r="16" spans="1:13" s="8" customFormat="1" ht="20.100000000000001" customHeight="1" x14ac:dyDescent="0.2">
      <c r="A16" s="36" t="s">
        <v>27</v>
      </c>
      <c r="B16" s="53" t="s">
        <v>12</v>
      </c>
      <c r="C16" s="54"/>
      <c r="D16" s="55"/>
      <c r="E16" s="25"/>
      <c r="F16" s="43" t="s">
        <v>28</v>
      </c>
      <c r="G16" s="37"/>
      <c r="H16" s="38"/>
    </row>
    <row r="17" spans="1:9" s="8" customFormat="1" ht="20.100000000000001" customHeight="1" x14ac:dyDescent="0.2">
      <c r="A17" s="36" t="s">
        <v>29</v>
      </c>
      <c r="B17" s="33">
        <v>1</v>
      </c>
      <c r="C17" s="34"/>
      <c r="D17" s="35"/>
      <c r="E17" s="25"/>
      <c r="F17" s="43" t="s">
        <v>30</v>
      </c>
      <c r="G17" s="37">
        <v>0.5</v>
      </c>
      <c r="H17" s="38"/>
    </row>
    <row r="18" spans="1:9" s="8" customFormat="1" ht="20.100000000000001" customHeight="1" thickBot="1" x14ac:dyDescent="0.25">
      <c r="A18" s="36" t="s">
        <v>31</v>
      </c>
      <c r="B18" s="33">
        <v>208</v>
      </c>
      <c r="C18" s="34"/>
      <c r="D18" s="35"/>
      <c r="E18" s="25"/>
      <c r="F18" s="56" t="s">
        <v>32</v>
      </c>
      <c r="G18" s="57"/>
      <c r="H18" s="58"/>
    </row>
    <row r="19" spans="1:9" s="8" customFormat="1" ht="20.100000000000001" customHeight="1" thickBot="1" x14ac:dyDescent="0.25">
      <c r="A19" s="59" t="s">
        <v>33</v>
      </c>
      <c r="B19" s="40" t="s">
        <v>12</v>
      </c>
      <c r="C19" s="41"/>
      <c r="D19" s="42"/>
      <c r="E19" s="25"/>
      <c r="F19" s="25"/>
      <c r="G19" s="25"/>
      <c r="H19" s="25"/>
    </row>
    <row r="20" spans="1:9" s="8" customFormat="1" ht="20.100000000000001" customHeight="1" x14ac:dyDescent="0.2">
      <c r="A20" s="25"/>
      <c r="B20" s="25"/>
      <c r="C20" s="25"/>
      <c r="D20" s="25"/>
      <c r="E20" s="25"/>
      <c r="F20" s="25"/>
      <c r="G20" s="25"/>
      <c r="H20" s="25"/>
    </row>
    <row r="21" spans="1:9" s="8" customFormat="1" ht="16.5" customHeight="1" thickBot="1" x14ac:dyDescent="0.25">
      <c r="A21" s="60"/>
      <c r="B21" s="60"/>
      <c r="C21" s="60"/>
      <c r="D21" s="60"/>
      <c r="E21" s="25"/>
      <c r="F21" s="25"/>
      <c r="G21" s="25"/>
      <c r="H21" s="25"/>
    </row>
    <row r="22" spans="1:9" s="8" customFormat="1" ht="36.75" thickBot="1" x14ac:dyDescent="0.3">
      <c r="A22" s="61" t="s">
        <v>1</v>
      </c>
      <c r="B22" s="61" t="s">
        <v>2</v>
      </c>
      <c r="C22" s="62" t="s">
        <v>3</v>
      </c>
      <c r="D22" s="62" t="s">
        <v>4</v>
      </c>
      <c r="E22" s="62" t="s">
        <v>34</v>
      </c>
      <c r="F22" s="62" t="s">
        <v>35</v>
      </c>
      <c r="G22" s="62" t="s">
        <v>36</v>
      </c>
      <c r="H22" s="9" t="s">
        <v>37</v>
      </c>
      <c r="I22" s="63"/>
    </row>
    <row r="23" spans="1:9" s="8" customFormat="1" ht="20.100000000000001" customHeight="1" x14ac:dyDescent="0.2">
      <c r="A23" s="13" t="s">
        <v>131</v>
      </c>
      <c r="B23" s="64" t="s">
        <v>132</v>
      </c>
      <c r="C23" s="65" t="s">
        <v>44</v>
      </c>
      <c r="D23" s="66">
        <v>8</v>
      </c>
      <c r="E23" s="66">
        <v>195</v>
      </c>
      <c r="F23" s="66"/>
      <c r="G23" s="66"/>
      <c r="H23" s="67">
        <f>G23/E23</f>
        <v>0</v>
      </c>
      <c r="I23" s="68"/>
    </row>
    <row r="24" spans="1:9" s="8" customFormat="1" ht="20.100000000000001" customHeight="1" x14ac:dyDescent="0.2">
      <c r="A24" s="13" t="s">
        <v>133</v>
      </c>
      <c r="B24" s="64" t="s">
        <v>132</v>
      </c>
      <c r="C24" s="65" t="s">
        <v>54</v>
      </c>
      <c r="D24" s="66" t="s">
        <v>129</v>
      </c>
      <c r="E24" s="66">
        <v>315</v>
      </c>
      <c r="F24" s="66"/>
      <c r="G24" s="69"/>
      <c r="H24" s="67">
        <f t="shared" ref="H24:H31" si="0">G24/E24</f>
        <v>0</v>
      </c>
      <c r="I24" s="68"/>
    </row>
    <row r="25" spans="1:9" s="8" customFormat="1" ht="20.100000000000001" customHeight="1" x14ac:dyDescent="0.2">
      <c r="A25" s="13" t="s">
        <v>134</v>
      </c>
      <c r="B25" s="64" t="s">
        <v>132</v>
      </c>
      <c r="C25" s="65" t="s">
        <v>54</v>
      </c>
      <c r="D25" s="66" t="s">
        <v>129</v>
      </c>
      <c r="E25" s="66">
        <v>320</v>
      </c>
      <c r="F25" s="66"/>
      <c r="G25" s="66"/>
      <c r="H25" s="67">
        <f t="shared" si="0"/>
        <v>0</v>
      </c>
      <c r="I25" s="68"/>
    </row>
    <row r="26" spans="1:9" s="8" customFormat="1" ht="20.100000000000001" customHeight="1" x14ac:dyDescent="0.2">
      <c r="A26" s="13" t="s">
        <v>135</v>
      </c>
      <c r="B26" s="64" t="s">
        <v>132</v>
      </c>
      <c r="C26" s="65" t="s">
        <v>54</v>
      </c>
      <c r="D26" s="66" t="s">
        <v>129</v>
      </c>
      <c r="E26" s="66">
        <v>320</v>
      </c>
      <c r="F26" s="66"/>
      <c r="G26" s="66"/>
      <c r="H26" s="67">
        <f t="shared" si="0"/>
        <v>0</v>
      </c>
      <c r="I26" s="68"/>
    </row>
    <row r="27" spans="1:9" s="8" customFormat="1" ht="20.100000000000001" customHeight="1" x14ac:dyDescent="0.2">
      <c r="A27" s="14" t="s">
        <v>136</v>
      </c>
      <c r="B27" s="78"/>
      <c r="C27" s="79"/>
      <c r="D27" s="80"/>
      <c r="E27" s="80">
        <f>SUM(E23:E26)</f>
        <v>1150</v>
      </c>
      <c r="F27" s="80"/>
      <c r="G27" s="80">
        <f>SUM(G23:G26)</f>
        <v>0</v>
      </c>
      <c r="H27" s="81">
        <f t="shared" si="0"/>
        <v>0</v>
      </c>
      <c r="I27" s="68"/>
    </row>
    <row r="28" spans="1:9" s="8" customFormat="1" ht="20.100000000000001" customHeight="1" x14ac:dyDescent="0.2">
      <c r="A28" s="13"/>
      <c r="B28" s="64"/>
      <c r="C28" s="65"/>
      <c r="D28" s="66"/>
      <c r="E28" s="66"/>
      <c r="F28" s="66"/>
      <c r="G28" s="66"/>
      <c r="H28" s="67"/>
      <c r="I28" s="68"/>
    </row>
    <row r="29" spans="1:9" s="8" customFormat="1" ht="20.100000000000001" customHeight="1" x14ac:dyDescent="0.2">
      <c r="A29" s="13"/>
      <c r="B29" s="64"/>
      <c r="C29" s="65"/>
      <c r="D29" s="66"/>
      <c r="E29" s="66"/>
      <c r="F29" s="66"/>
      <c r="G29" s="66"/>
      <c r="H29" s="67"/>
      <c r="I29" s="68"/>
    </row>
    <row r="30" spans="1:9" s="8" customFormat="1" ht="20.100000000000001" customHeight="1" x14ac:dyDescent="0.2">
      <c r="A30" s="13"/>
      <c r="B30" s="64"/>
      <c r="C30" s="65"/>
      <c r="D30" s="66"/>
      <c r="E30" s="66"/>
      <c r="F30" s="66"/>
      <c r="G30" s="66"/>
      <c r="H30" s="67"/>
      <c r="I30" s="68"/>
    </row>
    <row r="31" spans="1:9" s="8" customFormat="1" ht="20.100000000000001" customHeight="1" thickBot="1" x14ac:dyDescent="0.25">
      <c r="A31" s="70"/>
      <c r="B31" s="71"/>
      <c r="C31" s="72"/>
      <c r="D31" s="73"/>
      <c r="E31" s="73"/>
      <c r="F31" s="73"/>
      <c r="G31" s="73"/>
      <c r="H31" s="58"/>
      <c r="I31" s="68"/>
    </row>
    <row r="32" spans="1:9" x14ac:dyDescent="0.25">
      <c r="A32" s="74"/>
      <c r="B32" s="74"/>
    </row>
    <row r="33" spans="1:2" x14ac:dyDescent="0.25">
      <c r="A33" s="74"/>
      <c r="B33" s="74"/>
    </row>
    <row r="34" spans="1:2" x14ac:dyDescent="0.25">
      <c r="A34" s="75"/>
      <c r="B34" s="75"/>
    </row>
    <row r="35" spans="1:2" x14ac:dyDescent="0.25">
      <c r="A35" s="74"/>
      <c r="B35" s="74"/>
    </row>
    <row r="36" spans="1:2" x14ac:dyDescent="0.25">
      <c r="A36" s="74"/>
      <c r="B36" s="74"/>
    </row>
    <row r="37" spans="1:2" x14ac:dyDescent="0.25">
      <c r="A37" s="75"/>
      <c r="B37" s="75"/>
    </row>
    <row r="38" spans="1:2" x14ac:dyDescent="0.25">
      <c r="A38" s="75"/>
      <c r="B38" s="75"/>
    </row>
    <row r="39" spans="1:2" x14ac:dyDescent="0.25">
      <c r="A39" s="75"/>
      <c r="B39" s="75"/>
    </row>
    <row r="40" spans="1:2" x14ac:dyDescent="0.25">
      <c r="A40" s="75"/>
      <c r="B40" s="75"/>
    </row>
    <row r="41" spans="1:2" x14ac:dyDescent="0.25">
      <c r="A41" s="75"/>
      <c r="B41" s="75"/>
    </row>
    <row r="42" spans="1:2" x14ac:dyDescent="0.25">
      <c r="A42" s="75"/>
      <c r="B42" s="75"/>
    </row>
    <row r="43" spans="1:2" x14ac:dyDescent="0.25">
      <c r="A43" s="76"/>
      <c r="B43" s="76"/>
    </row>
    <row r="44" spans="1:2" x14ac:dyDescent="0.25">
      <c r="A44" s="74"/>
      <c r="B44" s="74"/>
    </row>
    <row r="45" spans="1:2" x14ac:dyDescent="0.25">
      <c r="A45" s="74"/>
      <c r="B45" s="74"/>
    </row>
    <row r="46" spans="1:2" x14ac:dyDescent="0.25">
      <c r="A46" s="74"/>
      <c r="B46" s="74"/>
    </row>
    <row r="47" spans="1:2" x14ac:dyDescent="0.25">
      <c r="A47" s="74"/>
      <c r="B47" s="74"/>
    </row>
    <row r="48" spans="1:2" x14ac:dyDescent="0.25">
      <c r="A48" s="74"/>
      <c r="B48" s="74"/>
    </row>
    <row r="49" spans="1:2" x14ac:dyDescent="0.25">
      <c r="A49" s="74"/>
      <c r="B49" s="74"/>
    </row>
    <row r="50" spans="1:2" x14ac:dyDescent="0.25">
      <c r="A50" s="74"/>
      <c r="B50" s="74"/>
    </row>
    <row r="51" spans="1:2" x14ac:dyDescent="0.25">
      <c r="A51" s="75"/>
      <c r="B51" s="75"/>
    </row>
    <row r="52" spans="1:2" x14ac:dyDescent="0.25">
      <c r="A52" s="75"/>
      <c r="B52" s="75"/>
    </row>
    <row r="53" spans="1:2" x14ac:dyDescent="0.25">
      <c r="A53" s="75"/>
      <c r="B53" s="75"/>
    </row>
    <row r="54" spans="1:2" x14ac:dyDescent="0.25">
      <c r="A54" s="75"/>
      <c r="B54" s="75"/>
    </row>
    <row r="55" spans="1:2" x14ac:dyDescent="0.25">
      <c r="A55" s="75"/>
      <c r="B55" s="75"/>
    </row>
    <row r="56" spans="1:2" x14ac:dyDescent="0.25">
      <c r="A56" s="75"/>
      <c r="B56" s="75"/>
    </row>
    <row r="57" spans="1:2" x14ac:dyDescent="0.25">
      <c r="A57" s="10"/>
      <c r="B57" s="10"/>
    </row>
    <row r="58" spans="1:2" x14ac:dyDescent="0.25">
      <c r="A58" s="10"/>
      <c r="B58" s="10"/>
    </row>
    <row r="74" spans="1:2" x14ac:dyDescent="0.25">
      <c r="A74" s="77"/>
      <c r="B74" s="77"/>
    </row>
    <row r="75" spans="1:2" x14ac:dyDescent="0.25">
      <c r="A75" s="10"/>
      <c r="B75" s="10"/>
    </row>
    <row r="76" spans="1:2" x14ac:dyDescent="0.25">
      <c r="A76" s="74"/>
      <c r="B76" s="74"/>
    </row>
    <row r="77" spans="1:2" x14ac:dyDescent="0.25">
      <c r="A77" s="75"/>
      <c r="B77" s="75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17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CF3CF7-0DC4-4B58-8CE9-14A41B9811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C41CFF-8DDC-49A2-A5E8-DD873D0E5E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27</vt:i4>
      </vt:variant>
    </vt:vector>
  </HeadingPairs>
  <TitlesOfParts>
    <vt:vector size="54" baseType="lpstr">
      <vt:lpstr>VRF1-4-1</vt:lpstr>
      <vt:lpstr>VRF1-4-2</vt:lpstr>
      <vt:lpstr>VRF1-4-3</vt:lpstr>
      <vt:lpstr>VRF1-4-4</vt:lpstr>
      <vt:lpstr>VRF1-4-5</vt:lpstr>
      <vt:lpstr>VRF1-4-6</vt:lpstr>
      <vt:lpstr>VRF1-4-7</vt:lpstr>
      <vt:lpstr>VRF1-5-1</vt:lpstr>
      <vt:lpstr>VRF1-5-2</vt:lpstr>
      <vt:lpstr>VRF1-5-3</vt:lpstr>
      <vt:lpstr>VRF1-5-4</vt:lpstr>
      <vt:lpstr>VRF1-5-5</vt:lpstr>
      <vt:lpstr>VRF1-6-1</vt:lpstr>
      <vt:lpstr>VRF1-6-2</vt:lpstr>
      <vt:lpstr>VRF1-6-3</vt:lpstr>
      <vt:lpstr>VRF1-6-4</vt:lpstr>
      <vt:lpstr>VRF1-6-5</vt:lpstr>
      <vt:lpstr>VRF1-6-6</vt:lpstr>
      <vt:lpstr>VRF1-6-7</vt:lpstr>
      <vt:lpstr>VRF1-6-8</vt:lpstr>
      <vt:lpstr>VRF1-6-9</vt:lpstr>
      <vt:lpstr>VRF1-7-1</vt:lpstr>
      <vt:lpstr>VRF1-7-2</vt:lpstr>
      <vt:lpstr>VRF1-7-3</vt:lpstr>
      <vt:lpstr>VRF1-7-4</vt:lpstr>
      <vt:lpstr>VRF1-7-5</vt:lpstr>
      <vt:lpstr>VRF1-7-6</vt:lpstr>
      <vt:lpstr>'VRF1-4-1'!Print_Area</vt:lpstr>
      <vt:lpstr>'VRF1-4-2'!Print_Area</vt:lpstr>
      <vt:lpstr>'VRF1-4-3'!Print_Area</vt:lpstr>
      <vt:lpstr>'VRF1-4-4'!Print_Area</vt:lpstr>
      <vt:lpstr>'VRF1-4-5'!Print_Area</vt:lpstr>
      <vt:lpstr>'VRF1-4-6'!Print_Area</vt:lpstr>
      <vt:lpstr>'VRF1-4-7'!Print_Area</vt:lpstr>
      <vt:lpstr>'VRF1-5-1'!Print_Area</vt:lpstr>
      <vt:lpstr>'VRF1-5-2'!Print_Area</vt:lpstr>
      <vt:lpstr>'VRF1-5-3'!Print_Area</vt:lpstr>
      <vt:lpstr>'VRF1-5-4'!Print_Area</vt:lpstr>
      <vt:lpstr>'VRF1-5-5'!Print_Area</vt:lpstr>
      <vt:lpstr>'VRF1-6-1'!Print_Area</vt:lpstr>
      <vt:lpstr>'VRF1-6-2'!Print_Area</vt:lpstr>
      <vt:lpstr>'VRF1-6-3'!Print_Area</vt:lpstr>
      <vt:lpstr>'VRF1-6-4'!Print_Area</vt:lpstr>
      <vt:lpstr>'VRF1-6-5'!Print_Area</vt:lpstr>
      <vt:lpstr>'VRF1-6-6'!Print_Area</vt:lpstr>
      <vt:lpstr>'VRF1-6-7'!Print_Area</vt:lpstr>
      <vt:lpstr>'VRF1-6-8'!Print_Area</vt:lpstr>
      <vt:lpstr>'VRF1-6-9'!Print_Area</vt:lpstr>
      <vt:lpstr>'VRF1-7-1'!Print_Area</vt:lpstr>
      <vt:lpstr>'VRF1-7-2'!Print_Area</vt:lpstr>
      <vt:lpstr>'VRF1-7-3'!Print_Area</vt:lpstr>
      <vt:lpstr>'VRF1-7-4'!Print_Area</vt:lpstr>
      <vt:lpstr>'VRF1-7-5'!Print_Area</vt:lpstr>
      <vt:lpstr>'VRF1-7-6'!Print_Area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 Gabbert</dc:creator>
  <cp:lastModifiedBy>Michael  Gabbert</cp:lastModifiedBy>
  <dcterms:created xsi:type="dcterms:W3CDTF">2024-10-07T16:23:01Z</dcterms:created>
  <dcterms:modified xsi:type="dcterms:W3CDTF">2024-10-09T11:03:23Z</dcterms:modified>
</cp:coreProperties>
</file>