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587 LEHIGH ACRES FSU/2 PROJECT DOCUMENTS/"/>
    </mc:Choice>
  </mc:AlternateContent>
  <xr:revisionPtr revIDLastSave="18" documentId="13_ncr:1_{1FC2F945-57B0-437C-842E-A47378DB8D59}" xr6:coauthVersionLast="47" xr6:coauthVersionMax="47" xr10:uidLastSave="{6850D72A-6BFD-4B99-9402-3FC22C924366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<sst xmlns="http://schemas.openxmlformats.org/spreadsheetml/2006/main" count="83" uniqueCount="52">
  <si>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</si>
  <si>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</si>
  <si>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</si>
  <si>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</si>
  <si>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</si>
  <si>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</si>
  <si>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</si>
  <si>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</si>
  <si>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</si>
  <si>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</si>
  <si>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</si>
  <si>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</si>
  <si>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</si>
  <si>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</si>
  <si>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</si>
  <si>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</si>
  <si>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</si>
  <si>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</si>
  <si>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</si>
  <si>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</si>
  <si>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</si>
  <si>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</si>
  <si>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</si>
  <si>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</si>
  <si>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</si>
  <si>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</si>
  <si>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</si>
  <si>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</si>
  <si>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</si>
  <si>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</si>
  <si>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</si>
  <si>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</si>
  <si>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</si>
  <si>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</si>
  <si>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</si>
  <si>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</si>
  <si>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</si>
  <si>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</si>
  <si>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</si>
  <si>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</si>
  <si>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</si>
  <si>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</si>
  <si>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</si>
  <si>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</si>
  <si>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</si>
  <si>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</si>
  <si>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KITCHEN</t>
  </si>
  <si>
    <t>MEAL FULFILLMENT AREA</t>
  </si>
  <si>
    <t>DINING</t>
  </si>
  <si>
    <t>FOH</t>
  </si>
  <si>
    <t>KITCHEN HD 1</t>
  </si>
  <si>
    <t>KITCHEN HD 2&amp;3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</si>
</sst>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X9" sqref="X9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46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47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48</v>
      </c>
      <c r="C8" s="35">
        <v>5250</v>
      </c>
      <c r="D8" s="36"/>
      <c r="E8" s="35">
        <f t="shared" ref="E8:E9" si="2">C8-G8</f>
        <v>3600</v>
      </c>
      <c r="F8" s="36">
        <f t="shared" ref="F8:F9" si="3">D8-H8</f>
        <v>0</v>
      </c>
      <c r="G8" s="37">
        <v>1650</v>
      </c>
      <c r="H8" s="38"/>
      <c r="I8" s="39">
        <f t="shared" ref="I8:I9" si="4">G8/C8</f>
        <v>0.31428571428571428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49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49999999999999" customHeight="1" thickBot="1" x14ac:dyDescent="0.3">
      <c r="A13" s="189" t="s">
        <v>28</v>
      </c>
      <c r="B13" s="190"/>
      <c r="C13" s="74">
        <f>SUM(C6:C12)</f>
        <v>19500</v>
      </c>
      <c r="D13" s="75">
        <f>SUM(D6:D12)</f>
        <v>0</v>
      </c>
      <c r="E13" s="74">
        <f>SUM(E6:E12)</f>
        <v>14600</v>
      </c>
      <c r="F13" s="75">
        <f>SUM(F6:F12)</f>
        <v>0</v>
      </c>
      <c r="G13" s="76">
        <f>SUM(G6:G12)</f>
        <v>4900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35">
      <c r="A17" s="140" t="s">
        <v>31</v>
      </c>
      <c r="B17" s="141"/>
      <c r="C17" s="88">
        <f>G13+K13</f>
        <v>4900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2" t="s">
        <v>30</v>
      </c>
      <c r="B18" s="143"/>
      <c r="C18" s="92">
        <f>M13+O13</f>
        <v>3615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4">
      <c r="A19" s="144" t="s">
        <v>18</v>
      </c>
      <c r="B19" s="145"/>
      <c r="C19" s="90">
        <f>C17-C18</f>
        <v>1285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49999999999999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49999999999999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149999999999999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2025-08-19T19:43:44Z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