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AF558EC6-A839-4248-8658-26F188714AF9}" xr6:coauthVersionLast="47" xr6:coauthVersionMax="47" xr10:uidLastSave="{00000000-0000-0000-0000-000000000000}"/>
  <bookViews>
    <workbookView xWindow="1152" yWindow="1152" windowWidth="11928" windowHeight="11844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<sst xmlns="http://schemas.openxmlformats.org/spreadsheetml/2006/main" count="59" uniqueCount="36">
  <si>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</si>
  <si>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</si>
  <si>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</si>
  <si>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</si>
  <si>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</si>
  <si>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</si>
  <si>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</si>
  <si>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</si>
  <si>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</si>
  <si>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</si>
  <si>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</si>
  <si>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</si>
  <si>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</si>
  <si>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</si>
  <si>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</si>
  <si>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</si>
  <si>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</si>
  <si>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</si>
  <si>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</si>
  <si>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</si>
  <si>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</si>
  <si>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</si>
  <si>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</si>
  <si>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</si>
  <si>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</si>
  <si>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</si>
  <si>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</si>
  <si>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</si>
  <si>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</si>
  <si>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</si>
  <si>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</si>
  <si>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</si>
  <si>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</si>
  <si>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</si>
  <si>
    <t>--</t>
  </si>
  <si>
    <t>Avg building pressure slightly higher than usual since exhaust is way less.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</si>
</sst>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8" zoomScale="88" zoomScaleNormal="55" zoomScaleSheetLayoutView="55" workbookViewId="0">
      <selection activeCell="I11" sqref="I1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804</v>
      </c>
      <c r="F6" s="91">
        <v>350</v>
      </c>
      <c r="G6" s="92">
        <v>385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832</v>
      </c>
      <c r="F7" s="93">
        <v>350</v>
      </c>
      <c r="G7" s="94">
        <v>346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770</v>
      </c>
      <c r="F8" s="93">
        <v>350</v>
      </c>
      <c r="G8" s="94">
        <v>355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141" t="s">
        <v>34</v>
      </c>
      <c r="J9" s="26">
        <v>750</v>
      </c>
      <c r="K9" s="141" t="s">
        <v>34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1385</v>
      </c>
      <c r="J10" s="26">
        <v>0</v>
      </c>
      <c r="K10" s="27">
        <v>262</v>
      </c>
    </row>
    <row r="11" spans="2:17" ht="20.100000000000001" customHeight="1" thickBot="1" x14ac:dyDescent="0.3">
      <c r="B11" s="135" t="s">
        <v>10</v>
      </c>
      <c r="C11" s="136"/>
      <c r="D11" s="41">
        <f>SUM(D6:D10)</f>
        <v>2400</v>
      </c>
      <c r="E11" s="42">
        <f>SUM(E6:E10)</f>
        <v>2406</v>
      </c>
      <c r="F11" s="96">
        <f>SUM(F6:F8)</f>
        <v>1050</v>
      </c>
      <c r="G11" s="97">
        <f>SUM(G6:G8)</f>
        <v>1086</v>
      </c>
      <c r="H11" s="64">
        <f>SUM(H6:H10)</f>
        <v>2100</v>
      </c>
      <c r="I11" s="43">
        <f>SUM(I6:I10)</f>
        <v>1385</v>
      </c>
      <c r="J11" s="64">
        <f>SUM(J6:J10)</f>
        <v>750</v>
      </c>
      <c r="K11" s="95">
        <f>SUM(K6:K10)</f>
        <v>262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7" t="s">
        <v>31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5">
      <c r="B18" s="121" t="s">
        <v>13</v>
      </c>
      <c r="C18" s="122"/>
      <c r="D18" s="49">
        <f>D11</f>
        <v>2400</v>
      </c>
      <c r="E18" s="50">
        <f>E11</f>
        <v>2406</v>
      </c>
      <c r="H18" s="77" t="s">
        <v>14</v>
      </c>
      <c r="I18" s="78"/>
      <c r="J18" s="60">
        <v>3.0000000000000001E-3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3" t="s">
        <v>15</v>
      </c>
      <c r="C19" s="124"/>
      <c r="D19" s="53">
        <f>H11</f>
        <v>2100</v>
      </c>
      <c r="E19" s="54">
        <f>I11</f>
        <v>1385</v>
      </c>
      <c r="H19" s="79" t="s">
        <v>16</v>
      </c>
      <c r="I19" s="80"/>
      <c r="J19" s="67">
        <v>8.9999999999999993E-3</v>
      </c>
      <c r="K19" s="68"/>
    </row>
    <row r="20" spans="2:23" ht="18.75" customHeight="1" thickBot="1" x14ac:dyDescent="0.35">
      <c r="B20" s="125" t="s">
        <v>17</v>
      </c>
      <c r="C20" s="126"/>
      <c r="D20" s="51">
        <f>D18-D19</f>
        <v>300</v>
      </c>
      <c r="E20" s="52">
        <f>E18-E19</f>
        <v>1021</v>
      </c>
      <c r="H20" s="75" t="s">
        <v>18</v>
      </c>
      <c r="I20" s="76"/>
      <c r="J20" s="69">
        <v>7.0000000000000001E-3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6.3333333333333332E-3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28" t="s">
        <v>32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1" t="s">
        <v>13</v>
      </c>
      <c r="C28" s="122"/>
      <c r="D28" s="98">
        <f>F11</f>
        <v>1050</v>
      </c>
      <c r="E28" s="99">
        <f>G11</f>
        <v>1086</v>
      </c>
      <c r="G28" s="89"/>
      <c r="H28" s="77" t="s">
        <v>14</v>
      </c>
      <c r="I28" s="78"/>
      <c r="J28" s="113">
        <v>6.0000000000000001E-3</v>
      </c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3" t="s">
        <v>15</v>
      </c>
      <c r="C29" s="124"/>
      <c r="D29" s="53">
        <f>J11</f>
        <v>750</v>
      </c>
      <c r="E29" s="54">
        <f>K11</f>
        <v>262</v>
      </c>
      <c r="G29" s="89"/>
      <c r="H29" s="79" t="s">
        <v>16</v>
      </c>
      <c r="I29" s="80"/>
      <c r="J29" s="115">
        <v>3.0000000000000001E-3</v>
      </c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5" t="s">
        <v>17</v>
      </c>
      <c r="C30" s="126"/>
      <c r="D30" s="51">
        <f>D28-D29</f>
        <v>300</v>
      </c>
      <c r="E30" s="52">
        <f>E28-E29</f>
        <v>824</v>
      </c>
      <c r="G30" s="89"/>
      <c r="H30" s="75" t="s">
        <v>18</v>
      </c>
      <c r="I30" s="76"/>
      <c r="J30" s="117">
        <v>8.9999999999999993E-3</v>
      </c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6.000000000000001E-3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 t="s">
        <v>35</v>
      </c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purl.org/dc/dcmitype/"/>
    <ds:schemaRef ds:uri="http://schemas.microsoft.com/office/2006/metadata/properties"/>
    <ds:schemaRef ds:uri="http://purl.org/dc/terms/"/>
    <ds:schemaRef ds:uri="3e5f4dc7-86db-493c-83c7-3c7665976394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2025-10-15T02:57:20Z</cp:lastPrinted>
  <dcterms:created xsi:type="dcterms:W3CDTF">2015-11-16T19:09:52Z</dcterms:created>
  <dcterms:modified xsi:type="dcterms:W3CDTF">2025-10-15T03:40:00Z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