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8ACC4308-B0E7-43F0-8F27-97B5AA0FC0F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P32" i="1" l="1"/>
  <c r="P33" i="1"/>
  <c r="P34" i="1"/>
  <c r="P35" i="1"/>
  <c r="P36" i="1"/>
  <c r="P37" i="1"/>
  <c r="P11" i="1" l="1"/>
  <c r="N11" i="1"/>
  <c r="L11" i="1"/>
  <c r="K11" i="1"/>
  <c r="H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D17" i="1" l="1"/>
  <c r="U15" i="1" s="1"/>
  <c r="R15" i="1" s="1"/>
  <c r="J7" i="1"/>
  <c r="J6" i="1"/>
  <c r="I6" i="1"/>
  <c r="U13" i="1" l="1"/>
  <c r="P16" i="1"/>
  <c r="F7" i="1"/>
  <c r="F6" i="1"/>
  <c r="F11" i="1" l="1"/>
  <c r="G11" i="1" l="1"/>
  <c r="C15" i="1" s="1"/>
  <c r="C17" i="1" s="1"/>
  <c r="T13" i="1" s="1"/>
  <c r="R13" i="1" s="1"/>
  <c r="P14" i="1" s="1"/>
  <c r="I7" i="1"/>
  <c r="E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<sst xmlns="http://schemas.openxmlformats.org/spreadsheetml/2006/main" count="71" uniqueCount="45">
  <si>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</si>
  <si>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</si>
  <si>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</si>
  <si>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</si>
  <si>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</si>
  <si>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</si>
  <si>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</si>
  <si>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</si>
  <si>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</si>
  <si>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</si>
  <si>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</si>
  <si>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</si>
  <si>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</si>
  <si>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</si>
  <si>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</si>
  <si>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</si>
  <si>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</si>
  <si>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</t>
  </si>
  <si>
    <t>KITCHEN HOOD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</si>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</sst>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6" sqref="V6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3500</v>
      </c>
      <c r="D6" s="24"/>
      <c r="E6" s="23">
        <f>C6-G6</f>
        <v>500</v>
      </c>
      <c r="F6" s="24">
        <f t="shared" ref="F6:F7" si="0">D6-H6</f>
        <v>0</v>
      </c>
      <c r="G6" s="25">
        <v>3000</v>
      </c>
      <c r="H6" s="26"/>
      <c r="I6" s="27">
        <f>G6/C6</f>
        <v>0.8571428571428571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18" customHeight="1">
      <c r="A7" s="75" t="s">
        <v>15</v>
      </c>
      <c r="B7" s="73" t="s">
        <v>16</v>
      </c>
      <c r="C7" s="35">
        <v>4000</v>
      </c>
      <c r="D7" s="36"/>
      <c r="E7" s="35">
        <f>C7-G7</f>
        <v>1000</v>
      </c>
      <c r="F7" s="36">
        <f t="shared" si="0"/>
        <v>0</v>
      </c>
      <c r="G7" s="37">
        <v>3000</v>
      </c>
      <c r="H7" s="38"/>
      <c r="I7" s="39">
        <f t="shared" ref="I7:J7" si="1">G7/C7</f>
        <v>0.75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18" customHeight="1">
      <c r="A8" s="75" t="s">
        <v>17</v>
      </c>
      <c r="B8" s="73" t="s">
        <v>18</v>
      </c>
      <c r="C8" s="208">
        <v>1300</v>
      </c>
      <c r="D8" s="48"/>
      <c r="E8" s="47"/>
      <c r="F8" s="48"/>
      <c r="G8" s="41"/>
      <c r="H8" s="42"/>
      <c r="I8" s="206"/>
      <c r="J8" s="207"/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>
      <c r="A9" s="75" t="s">
        <v>19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>
      <c r="A10" s="75" t="s">
        <v>20</v>
      </c>
      <c r="B10" s="73" t="s">
        <v>21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>
      <c r="A11" s="179" t="s">
        <v>22</v>
      </c>
      <c r="B11" s="180"/>
      <c r="C11" s="76">
        <f>SUM(C6:C10)</f>
        <v>8800</v>
      </c>
      <c r="D11" s="77">
        <f>SUM(D6:D10)</f>
        <v>0</v>
      </c>
      <c r="E11" s="76">
        <f>SUM(E6:E10)</f>
        <v>1500</v>
      </c>
      <c r="F11" s="77">
        <f>SUM(F6:F10)</f>
        <v>0</v>
      </c>
      <c r="G11" s="78">
        <f>SUM(G6:G10)</f>
        <v>6000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v>2550</v>
      </c>
      <c r="N11" s="82">
        <f>SUM(N6:N10)</f>
        <v>0</v>
      </c>
      <c r="O11" s="83">
        <v>150</v>
      </c>
      <c r="P11" s="84">
        <f>SUM(P6:P10)</f>
        <v>0</v>
      </c>
      <c r="Q11" s="54"/>
      <c r="R11" s="68"/>
    </row>
    <row r="12" spans="1:21" ht="20.100000000000001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>
      <c r="A13" s="98" t="s">
        <v>23</v>
      </c>
      <c r="B13" s="85"/>
      <c r="C13" s="85"/>
      <c r="D13" s="85"/>
      <c r="F13" s="147" t="s">
        <v>24</v>
      </c>
      <c r="G13" s="148"/>
      <c r="H13" s="121" t="s">
        <v>25</v>
      </c>
      <c r="I13" s="122"/>
      <c r="J13" s="123"/>
      <c r="L13" s="97" t="s">
        <v>26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9" t="s">
        <v>22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27</v>
      </c>
      <c r="M14" s="118"/>
      <c r="N14" s="118"/>
      <c r="O14" s="118"/>
      <c r="P14" s="100">
        <f>IF(R13=TRUE, 1, 0)</f>
        <v>1</v>
      </c>
    </row>
    <row r="15" spans="1:21" ht="18.75" customHeight="1">
      <c r="A15" s="141" t="s">
        <v>28</v>
      </c>
      <c r="B15" s="142"/>
      <c r="C15" s="90">
        <f>G11+K11</f>
        <v>6000</v>
      </c>
      <c r="D15" s="91">
        <f>H11+L11</f>
        <v>0</v>
      </c>
      <c r="F15" s="188" t="s">
        <v>29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3" t="s">
        <v>30</v>
      </c>
      <c r="B16" s="144"/>
      <c r="C16" s="94">
        <f>M11+O11</f>
        <v>2700</v>
      </c>
      <c r="D16" s="95">
        <f>N11+P11</f>
        <v>0</v>
      </c>
      <c r="F16" s="190" t="s">
        <v>31</v>
      </c>
      <c r="G16" s="191"/>
      <c r="H16" s="133"/>
      <c r="I16" s="134"/>
      <c r="J16" s="135"/>
      <c r="L16" s="120" t="s">
        <v>32</v>
      </c>
      <c r="M16" s="120"/>
      <c r="N16" s="120"/>
      <c r="O16" s="120"/>
      <c r="P16" s="101" t="e">
        <f>IF(R15=TRUE, 1, 0)</f>
        <v>#DIV/0!</v>
      </c>
    </row>
    <row r="17" spans="1:18" ht="18.75" customHeight="1" thickBot="1">
      <c r="A17" s="145" t="s">
        <v>33</v>
      </c>
      <c r="B17" s="146"/>
      <c r="C17" s="92">
        <f>C15-C16</f>
        <v>3300</v>
      </c>
      <c r="D17" s="93">
        <f>D15-D16</f>
        <v>0</v>
      </c>
      <c r="F17" s="151" t="s">
        <v>34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>
      <c r="F18" s="204" t="s">
        <v>35</v>
      </c>
      <c r="G18" s="205"/>
      <c r="H18" s="127" t="e">
        <f>AVERAGE(H15:J17)</f>
        <v>#DIV/0!</v>
      </c>
      <c r="I18" s="128"/>
      <c r="J18" s="129"/>
      <c r="L18" s="116" t="s">
        <v>36</v>
      </c>
      <c r="M18" s="116"/>
      <c r="N18" s="116"/>
      <c r="O18" s="116"/>
      <c r="P18" s="96" t="e">
        <f>IF(R17=TRUE, 1, 0)</f>
        <v>#DIV/0!</v>
      </c>
    </row>
    <row r="19" spans="1:18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1" t="s">
        <v>38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6" t="s">
        <v>39</v>
      </c>
      <c r="C28" s="157"/>
      <c r="D28" s="158" t="s">
        <v>40</v>
      </c>
      <c r="E28" s="159"/>
      <c r="F28" s="159"/>
      <c r="G28" s="160"/>
      <c r="H28" s="158" t="s">
        <v>41</v>
      </c>
      <c r="I28" s="160"/>
      <c r="J28" s="159" t="s">
        <v>42</v>
      </c>
      <c r="K28" s="159"/>
      <c r="L28" s="187" t="s">
        <v>6</v>
      </c>
      <c r="M28" s="187"/>
      <c r="N28" s="183" t="s">
        <v>7</v>
      </c>
      <c r="O28" s="184"/>
      <c r="P28" s="60" t="s">
        <v>43</v>
      </c>
    </row>
    <row r="29" spans="1:18" ht="18.75" customHeight="1" thickBot="1">
      <c r="A29" s="61" t="s">
        <v>44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>
      <c r="A30" s="62" t="s">
        <v>44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>
      <c r="A31" s="62" t="s">
        <v>44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>
      <c r="A32" s="61" t="s">
        <v>44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>
      <c r="A33" s="62" t="s">
        <v>44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>
      <c r="A34" s="62" t="s">
        <v>44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>
      <c r="A35" s="61" t="s">
        <v>44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>
      <c r="A36" s="62" t="s">
        <v>44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>
      <c r="A37" s="62" t="s">
        <v>44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AA53420E-9D93-411D-B5D6-2770D1AE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2025-02-20T20:40:44Z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