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National Veterinary Associates (NVA)/NVA 312 Buffalo Small Animal Hospital/4 ASSET-REPORT DOCS/"/>
    </mc:Choice>
  </mc:AlternateContent>
  <xr:revisionPtr revIDLastSave="29" documentId="13_ncr:1_{B888774D-3C83-41B9-8B1C-1CD895A9BF91}" xr6:coauthVersionLast="47" xr6:coauthVersionMax="47" xr10:uidLastSave="{932C3DE1-9EB1-4BFA-BBC9-28F1FC8A4E7E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<sst xmlns="http://schemas.openxmlformats.org/spreadsheetml/2006/main" count="74" uniqueCount="47">
  <si>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</si>
  <si>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</si>
  <si>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</si>
  <si>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</si>
  <si>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</si>
  <si>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</si>
  <si>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</si>
  <si>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</si>
  <si>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</si>
  <si>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</si>
  <si>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</si>
  <si>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</si>
  <si>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</si>
  <si>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</si>
  <si>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</si>
  <si>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</si>
  <si>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</si>
  <si>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</si>
  <si>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</si>
  <si>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</si>
  <si>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</si>
  <si>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</si>
  <si>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</si>
  <si>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</si>
  <si>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</si>
  <si>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</si>
  <si>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</si>
  <si>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</si>
  <si>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</si>
  <si>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</si>
  <si>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</si>
  <si>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</si>
  <si>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</si>
  <si>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</si>
  <si>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</si>
  <si>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</si>
  <si>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</si>
  <si>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ERV-1</t>
  </si>
  <si>
    <t>ERV-3</t>
  </si>
  <si>
    <t>FCU-1</t>
  </si>
  <si>
    <t>FCU-2</t>
  </si>
  <si>
    <t>FCU-3</t>
  </si>
  <si>
    <t>EXAM ROOMS</t>
  </si>
  <si>
    <t>FRONT OF HOUSE</t>
  </si>
  <si>
    <t>TREATMENT</t>
  </si>
  <si>
    <t>TOILET 119</t>
  </si>
  <si>
    <t>TOILET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</si>
</sst>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8" fillId="0" borderId="67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C9" sqref="C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9" t="s">
        <v>31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">
      <c r="A3" s="98"/>
    </row>
    <row r="4" spans="1:21" ht="20.100000000000001" customHeight="1" thickBot="1" x14ac:dyDescent="0.25">
      <c r="A4" s="6"/>
      <c r="B4" s="8" t="s">
        <v>5</v>
      </c>
      <c r="C4" s="183" t="s">
        <v>0</v>
      </c>
      <c r="D4" s="184"/>
      <c r="E4" s="172" t="s">
        <v>1</v>
      </c>
      <c r="F4" s="170"/>
      <c r="G4" s="189" t="s">
        <v>2</v>
      </c>
      <c r="H4" s="190"/>
      <c r="I4" s="181" t="s">
        <v>25</v>
      </c>
      <c r="J4" s="182"/>
      <c r="K4" s="187" t="s">
        <v>3</v>
      </c>
      <c r="L4" s="188"/>
      <c r="M4" s="185" t="s">
        <v>4</v>
      </c>
      <c r="N4" s="186"/>
      <c r="O4" s="185" t="s">
        <v>36</v>
      </c>
      <c r="P4" s="186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thickBot="1" x14ac:dyDescent="0.25">
      <c r="A6" s="77" t="s">
        <v>39</v>
      </c>
      <c r="B6" s="75" t="s">
        <v>42</v>
      </c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thickBot="1" x14ac:dyDescent="0.25">
      <c r="A7" s="77" t="s">
        <v>40</v>
      </c>
      <c r="B7" s="76" t="s">
        <v>43</v>
      </c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7" t="s">
        <v>41</v>
      </c>
      <c r="B8" s="76" t="s">
        <v>44</v>
      </c>
      <c r="C8" s="35">
        <v>1200</v>
      </c>
      <c r="D8" s="36"/>
      <c r="E8" s="35">
        <f t="shared" ref="E8" si="2">C8-G8</f>
        <v>725</v>
      </c>
      <c r="F8" s="36">
        <f t="shared" ref="F8" si="3">D8-H8</f>
        <v>0</v>
      </c>
      <c r="G8" s="37">
        <v>475</v>
      </c>
      <c r="H8" s="38"/>
      <c r="I8" s="39">
        <f t="shared" ref="I8" si="4">G8/C8</f>
        <v>0.39583333333333331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114" t="s">
        <v>37</v>
      </c>
      <c r="B9" s="76"/>
      <c r="C9" s="35"/>
      <c r="D9" s="36"/>
      <c r="E9" s="35"/>
      <c r="F9" s="36"/>
      <c r="G9" s="37"/>
      <c r="H9" s="38"/>
      <c r="I9" s="218"/>
      <c r="J9" s="40"/>
      <c r="K9" s="41"/>
      <c r="L9" s="42"/>
      <c r="M9" s="43"/>
      <c r="N9" s="44"/>
      <c r="O9" s="51"/>
      <c r="P9" s="52"/>
      <c r="Q9" s="66"/>
      <c r="R9" s="71"/>
    </row>
    <row r="10" spans="1:21" ht="20.100000000000001" customHeight="1" thickBot="1" x14ac:dyDescent="0.25">
      <c r="A10" s="114" t="s">
        <v>38</v>
      </c>
      <c r="B10" s="76"/>
      <c r="C10" s="35"/>
      <c r="D10" s="36"/>
      <c r="E10" s="35"/>
      <c r="F10" s="36"/>
      <c r="G10" s="37"/>
      <c r="H10" s="38"/>
      <c r="I10" s="218"/>
      <c r="J10" s="40"/>
      <c r="K10" s="41"/>
      <c r="L10" s="42"/>
      <c r="M10" s="43"/>
      <c r="N10" s="44"/>
      <c r="O10" s="56"/>
      <c r="P10" s="57"/>
      <c r="Q10" s="66"/>
      <c r="R10" s="71"/>
    </row>
    <row r="11" spans="1:21" ht="20.100000000000001" customHeight="1" x14ac:dyDescent="0.2">
      <c r="A11" s="78" t="s">
        <v>10</v>
      </c>
      <c r="B11" s="76" t="s">
        <v>45</v>
      </c>
      <c r="C11" s="50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1"/>
      <c r="P11" s="52"/>
      <c r="Q11" s="66"/>
      <c r="R11" s="71"/>
    </row>
    <row r="12" spans="1:21" ht="20.100000000000001" customHeight="1" thickBot="1" x14ac:dyDescent="0.25">
      <c r="A12" s="88" t="s">
        <v>10</v>
      </c>
      <c r="B12" s="89" t="s">
        <v>46</v>
      </c>
      <c r="C12" s="90"/>
      <c r="D12" s="91"/>
      <c r="E12" s="92"/>
      <c r="F12" s="91"/>
      <c r="G12" s="93"/>
      <c r="H12" s="55"/>
      <c r="I12" s="54"/>
      <c r="J12" s="55"/>
      <c r="K12" s="93"/>
      <c r="L12" s="55"/>
      <c r="M12" s="94"/>
      <c r="N12" s="95"/>
      <c r="O12" s="56"/>
      <c r="P12" s="57"/>
      <c r="Q12" s="66"/>
      <c r="R12" s="71"/>
    </row>
    <row r="13" spans="1:21" ht="20.100000000000001" customHeight="1" thickBot="1" x14ac:dyDescent="0.25">
      <c r="A13" s="191" t="s">
        <v>26</v>
      </c>
      <c r="B13" s="192"/>
      <c r="C13" s="79">
        <f>SUM(C6:C12)</f>
        <v>1200</v>
      </c>
      <c r="D13" s="80">
        <f>SUM(D6:D12)</f>
        <v>0</v>
      </c>
      <c r="E13" s="79">
        <f>SUM(E6:E12)</f>
        <v>725</v>
      </c>
      <c r="F13" s="80">
        <f>SUM(F6:F12)</f>
        <v>0</v>
      </c>
      <c r="G13" s="81">
        <f>SUM(G6:G12)</f>
        <v>475</v>
      </c>
      <c r="H13" s="82">
        <f>SUM(H6:H12)</f>
        <v>0</v>
      </c>
      <c r="I13" s="83"/>
      <c r="J13" s="84"/>
      <c r="K13" s="81">
        <f>SUM(K6:K12)</f>
        <v>0</v>
      </c>
      <c r="L13" s="82">
        <f>SUM(L6:L12)</f>
        <v>0</v>
      </c>
      <c r="M13" s="115">
        <f>SUM(M6:M12)</f>
        <v>0</v>
      </c>
      <c r="N13" s="85">
        <f>SUM(N6:N12)</f>
        <v>0</v>
      </c>
      <c r="O13" s="86">
        <f>SUM(O6:O12)</f>
        <v>0</v>
      </c>
      <c r="P13" s="87">
        <f>SUM(P6:P12)</f>
        <v>0</v>
      </c>
      <c r="Q13" s="53"/>
      <c r="R13" s="71"/>
    </row>
    <row r="14" spans="1:21" ht="20.100000000000001" customHeight="1" thickBot="1" x14ac:dyDescent="0.25">
      <c r="A14" s="68"/>
      <c r="B14" s="58"/>
      <c r="C14" s="58"/>
      <c r="D14" s="58"/>
      <c r="E14" s="58"/>
      <c r="F14" s="69"/>
      <c r="G14" s="69"/>
      <c r="H14" s="74"/>
      <c r="I14" s="74"/>
      <c r="J14" s="69"/>
      <c r="K14" s="69"/>
      <c r="L14" s="70"/>
      <c r="M14" s="70"/>
      <c r="N14" s="70"/>
      <c r="O14" s="70"/>
      <c r="P14" s="53"/>
      <c r="Q14" s="71"/>
    </row>
    <row r="15" spans="1:21" ht="20.100000000000001" customHeight="1" thickBot="1" x14ac:dyDescent="0.25">
      <c r="A15" s="109" t="s">
        <v>27</v>
      </c>
      <c r="B15" s="96"/>
      <c r="C15" s="96"/>
      <c r="D15" s="96"/>
      <c r="F15" s="159" t="s">
        <v>11</v>
      </c>
      <c r="G15" s="160"/>
      <c r="H15" s="133" t="s">
        <v>30</v>
      </c>
      <c r="I15" s="134"/>
      <c r="J15" s="135"/>
      <c r="L15" s="108" t="s">
        <v>32</v>
      </c>
      <c r="M15" s="97"/>
      <c r="N15" s="97"/>
      <c r="O15" s="97"/>
      <c r="P15" s="97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51" t="s">
        <v>26</v>
      </c>
      <c r="B16" s="152"/>
      <c r="C16" s="99" t="s">
        <v>7</v>
      </c>
      <c r="D16" s="100" t="s">
        <v>8</v>
      </c>
      <c r="F16" s="161"/>
      <c r="G16" s="162"/>
      <c r="H16" s="136"/>
      <c r="I16" s="137"/>
      <c r="J16" s="138"/>
      <c r="L16" s="130" t="s">
        <v>35</v>
      </c>
      <c r="M16" s="130"/>
      <c r="N16" s="130"/>
      <c r="O16" s="130"/>
      <c r="P16" s="111">
        <f>IF(R15=TRUE, 1, 0)</f>
        <v>1</v>
      </c>
    </row>
    <row r="17" spans="1:21" ht="18.75" customHeight="1" x14ac:dyDescent="0.2">
      <c r="A17" s="153" t="s">
        <v>29</v>
      </c>
      <c r="B17" s="154"/>
      <c r="C17" s="101">
        <f>G13+K13</f>
        <v>475</v>
      </c>
      <c r="D17" s="102">
        <f>H13+L13</f>
        <v>0</v>
      </c>
      <c r="F17" s="200" t="s">
        <v>12</v>
      </c>
      <c r="G17" s="201"/>
      <c r="H17" s="142"/>
      <c r="I17" s="143"/>
      <c r="J17" s="144"/>
      <c r="L17" s="131"/>
      <c r="M17" s="131"/>
      <c r="N17" s="131"/>
      <c r="O17" s="131"/>
      <c r="P17" s="113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55" t="s">
        <v>28</v>
      </c>
      <c r="B18" s="156"/>
      <c r="C18" s="105">
        <f>M13+O13</f>
        <v>0</v>
      </c>
      <c r="D18" s="106">
        <f>N13+P13</f>
        <v>0</v>
      </c>
      <c r="F18" s="202" t="s">
        <v>13</v>
      </c>
      <c r="G18" s="203"/>
      <c r="H18" s="145"/>
      <c r="I18" s="146"/>
      <c r="J18" s="147"/>
      <c r="L18" s="132" t="s">
        <v>33</v>
      </c>
      <c r="M18" s="132"/>
      <c r="N18" s="132"/>
      <c r="O18" s="132"/>
      <c r="P18" s="112" t="e">
        <f>IF(R17=TRUE, 1, 0)</f>
        <v>#DIV/0!</v>
      </c>
    </row>
    <row r="19" spans="1:21" ht="18.75" customHeight="1" thickBot="1" x14ac:dyDescent="0.3">
      <c r="A19" s="157" t="s">
        <v>17</v>
      </c>
      <c r="B19" s="158"/>
      <c r="C19" s="103">
        <f>C17-C18</f>
        <v>475</v>
      </c>
      <c r="D19" s="104">
        <f>D17-D18</f>
        <v>0</v>
      </c>
      <c r="F19" s="163" t="s">
        <v>14</v>
      </c>
      <c r="G19" s="164"/>
      <c r="H19" s="148"/>
      <c r="I19" s="149"/>
      <c r="J19" s="150"/>
      <c r="L19" s="131"/>
      <c r="M19" s="131"/>
      <c r="N19" s="131"/>
      <c r="O19" s="131"/>
      <c r="P19" s="113"/>
      <c r="R19" s="1" t="e">
        <f>AND(H20&gt;=-0.02, H20&lt;=0.02)</f>
        <v>#DIV/0!</v>
      </c>
    </row>
    <row r="20" spans="1:21" ht="16.5" customHeight="1" thickBot="1" x14ac:dyDescent="0.25">
      <c r="F20" s="216" t="s">
        <v>15</v>
      </c>
      <c r="G20" s="217"/>
      <c r="H20" s="139" t="e">
        <f>AVERAGE(H17:J19)</f>
        <v>#DIV/0!</v>
      </c>
      <c r="I20" s="140"/>
      <c r="J20" s="141"/>
      <c r="L20" s="128" t="s">
        <v>34</v>
      </c>
      <c r="M20" s="128"/>
      <c r="N20" s="128"/>
      <c r="O20" s="128"/>
      <c r="P20" s="107" t="e">
        <f>IF(R19=TRUE, 1, 0)</f>
        <v>#DIV/0!</v>
      </c>
    </row>
    <row r="21" spans="1:21" ht="13.7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128"/>
      <c r="M21" s="128"/>
      <c r="N21" s="128"/>
      <c r="O21" s="128"/>
      <c r="P21" s="110"/>
    </row>
    <row r="22" spans="1:21" ht="13.7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60"/>
      <c r="M22" s="60"/>
      <c r="N22" s="61"/>
      <c r="O22" s="61"/>
      <c r="P22" s="7"/>
      <c r="Q22" s="7"/>
    </row>
    <row r="23" spans="1:21" ht="13.5" customHeight="1" thickBot="1" x14ac:dyDescent="0.25">
      <c r="A23" s="3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6"/>
      <c r="Q24" s="72"/>
    </row>
    <row r="25" spans="1:21" ht="20.100000000000001" customHeight="1" x14ac:dyDescent="0.2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9"/>
      <c r="Q25" s="72"/>
    </row>
    <row r="26" spans="1:21" ht="20.100000000000001" customHeight="1" thickBot="1" x14ac:dyDescent="0.25">
      <c r="A26" s="210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2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13" t="s">
        <v>18</v>
      </c>
      <c r="B29" s="214"/>
      <c r="C29" s="214"/>
      <c r="D29" s="214"/>
      <c r="E29" s="214"/>
      <c r="F29" s="215"/>
      <c r="G29" s="58"/>
      <c r="H29" s="58"/>
      <c r="I29" s="58"/>
      <c r="J29" s="58"/>
      <c r="K29" s="58"/>
      <c r="L29" s="58"/>
      <c r="M29" s="58"/>
      <c r="N29" s="58"/>
      <c r="O29" s="58"/>
      <c r="P29" s="53"/>
      <c r="Q29" s="59"/>
    </row>
    <row r="30" spans="1:21" ht="19.149999999999999" customHeight="1" thickBot="1" x14ac:dyDescent="0.25">
      <c r="A30" s="5" t="s">
        <v>6</v>
      </c>
      <c r="B30" s="168" t="s">
        <v>23</v>
      </c>
      <c r="C30" s="169"/>
      <c r="D30" s="170" t="s">
        <v>22</v>
      </c>
      <c r="E30" s="171"/>
      <c r="F30" s="171"/>
      <c r="G30" s="172"/>
      <c r="H30" s="170" t="s">
        <v>19</v>
      </c>
      <c r="I30" s="172"/>
      <c r="J30" s="171" t="s">
        <v>20</v>
      </c>
      <c r="K30" s="171"/>
      <c r="L30" s="199" t="s">
        <v>3</v>
      </c>
      <c r="M30" s="199"/>
      <c r="N30" s="195" t="s">
        <v>4</v>
      </c>
      <c r="O30" s="196"/>
      <c r="P30" s="63" t="s">
        <v>21</v>
      </c>
    </row>
    <row r="31" spans="1:21" ht="18.75" customHeight="1" thickBot="1" x14ac:dyDescent="0.25">
      <c r="A31" s="64" t="s">
        <v>24</v>
      </c>
      <c r="B31" s="166"/>
      <c r="C31" s="167"/>
      <c r="D31" s="173"/>
      <c r="E31" s="174"/>
      <c r="F31" s="174"/>
      <c r="G31" s="175"/>
      <c r="H31" s="173"/>
      <c r="I31" s="175"/>
      <c r="J31" s="179"/>
      <c r="K31" s="180"/>
      <c r="L31" s="177"/>
      <c r="M31" s="178"/>
      <c r="N31" s="197"/>
      <c r="O31" s="198"/>
      <c r="P31" s="62">
        <f t="shared" ref="P31:P39" si="6">L31-N31</f>
        <v>0</v>
      </c>
    </row>
    <row r="32" spans="1:21" ht="18.75" customHeight="1" thickBot="1" x14ac:dyDescent="0.25">
      <c r="A32" s="65" t="s">
        <v>24</v>
      </c>
      <c r="B32" s="165"/>
      <c r="C32" s="165"/>
      <c r="D32" s="120"/>
      <c r="E32" s="121"/>
      <c r="F32" s="121"/>
      <c r="G32" s="122"/>
      <c r="H32" s="120"/>
      <c r="I32" s="122"/>
      <c r="J32" s="193"/>
      <c r="K32" s="194"/>
      <c r="L32" s="177"/>
      <c r="M32" s="178"/>
      <c r="N32" s="197"/>
      <c r="O32" s="198"/>
      <c r="P32" s="62">
        <f t="shared" si="6"/>
        <v>0</v>
      </c>
    </row>
    <row r="33" spans="1:16" ht="19.149999999999999" customHeight="1" thickBot="1" x14ac:dyDescent="0.25">
      <c r="A33" s="65" t="s">
        <v>24</v>
      </c>
      <c r="B33" s="118"/>
      <c r="C33" s="119"/>
      <c r="D33" s="120"/>
      <c r="E33" s="121"/>
      <c r="F33" s="121"/>
      <c r="G33" s="122"/>
      <c r="H33" s="120"/>
      <c r="I33" s="122"/>
      <c r="J33" s="120"/>
      <c r="K33" s="176"/>
      <c r="L33" s="123"/>
      <c r="M33" s="124"/>
      <c r="N33" s="116"/>
      <c r="O33" s="117"/>
      <c r="P33" s="62">
        <f t="shared" si="6"/>
        <v>0</v>
      </c>
    </row>
    <row r="34" spans="1:16" ht="19.5" customHeight="1" thickBot="1" x14ac:dyDescent="0.25">
      <c r="A34" s="64" t="s">
        <v>24</v>
      </c>
      <c r="B34" s="125"/>
      <c r="C34" s="126"/>
      <c r="D34" s="118"/>
      <c r="E34" s="127"/>
      <c r="F34" s="127"/>
      <c r="G34" s="119"/>
      <c r="H34" s="118"/>
      <c r="I34" s="119"/>
      <c r="J34" s="118"/>
      <c r="K34" s="119"/>
      <c r="L34" s="123"/>
      <c r="M34" s="124"/>
      <c r="N34" s="116"/>
      <c r="O34" s="117"/>
      <c r="P34" s="62">
        <f t="shared" si="6"/>
        <v>0</v>
      </c>
    </row>
    <row r="35" spans="1:16" ht="19.5" customHeight="1" thickBot="1" x14ac:dyDescent="0.25">
      <c r="A35" s="65" t="s">
        <v>24</v>
      </c>
      <c r="B35" s="118"/>
      <c r="C35" s="119"/>
      <c r="D35" s="120"/>
      <c r="E35" s="121"/>
      <c r="F35" s="121"/>
      <c r="G35" s="122"/>
      <c r="H35" s="120"/>
      <c r="I35" s="122"/>
      <c r="J35" s="120"/>
      <c r="K35" s="122"/>
      <c r="L35" s="123"/>
      <c r="M35" s="124"/>
      <c r="N35" s="116"/>
      <c r="O35" s="117"/>
      <c r="P35" s="62">
        <f t="shared" si="6"/>
        <v>0</v>
      </c>
    </row>
    <row r="36" spans="1:16" ht="19.5" customHeight="1" thickBot="1" x14ac:dyDescent="0.25">
      <c r="A36" s="65" t="s">
        <v>24</v>
      </c>
      <c r="B36" s="118"/>
      <c r="C36" s="119"/>
      <c r="D36" s="120"/>
      <c r="E36" s="121"/>
      <c r="F36" s="121"/>
      <c r="G36" s="122"/>
      <c r="H36" s="120"/>
      <c r="I36" s="122"/>
      <c r="J36" s="120"/>
      <c r="K36" s="122"/>
      <c r="L36" s="123"/>
      <c r="M36" s="124"/>
      <c r="N36" s="116"/>
      <c r="O36" s="117"/>
      <c r="P36" s="62">
        <f t="shared" si="6"/>
        <v>0</v>
      </c>
    </row>
    <row r="37" spans="1:16" ht="19.5" customHeight="1" thickBot="1" x14ac:dyDescent="0.25">
      <c r="A37" s="64" t="s">
        <v>24</v>
      </c>
      <c r="B37" s="125"/>
      <c r="C37" s="126"/>
      <c r="D37" s="118"/>
      <c r="E37" s="127"/>
      <c r="F37" s="127"/>
      <c r="G37" s="119"/>
      <c r="H37" s="118"/>
      <c r="I37" s="119"/>
      <c r="J37" s="118"/>
      <c r="K37" s="119"/>
      <c r="L37" s="123"/>
      <c r="M37" s="124"/>
      <c r="N37" s="116"/>
      <c r="O37" s="117"/>
      <c r="P37" s="62">
        <f t="shared" si="6"/>
        <v>0</v>
      </c>
    </row>
    <row r="38" spans="1:16" ht="19.5" customHeight="1" thickBot="1" x14ac:dyDescent="0.25">
      <c r="A38" s="65" t="s">
        <v>24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22"/>
      <c r="L38" s="123"/>
      <c r="M38" s="124"/>
      <c r="N38" s="116"/>
      <c r="O38" s="117"/>
      <c r="P38" s="62">
        <f t="shared" si="6"/>
        <v>0</v>
      </c>
    </row>
    <row r="39" spans="1:16" ht="18.75" customHeight="1" x14ac:dyDescent="0.2">
      <c r="A39" s="65" t="s">
        <v>24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62">
        <f t="shared" si="6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5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2023-06-15T18:00:45Z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