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FA/01703 - BOYNTON BEACH FSU/2 PROJECT DOCUMENTS/"/>
    </mc:Choice>
  </mc:AlternateContent>
  <xr:revisionPtr revIDLastSave="16" documentId="13_ncr:1_{1FC2F945-57B0-437C-842E-A47378DB8D59}" xr6:coauthVersionLast="47" xr6:coauthVersionMax="47" xr10:uidLastSave="{4C79FA2B-092A-414E-B550-37C24CCBAA33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<sst xmlns="http://schemas.openxmlformats.org/spreadsheetml/2006/main" count="83" uniqueCount="52">
  <si>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</si>
  <si>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</si>
  <si>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</si>
  <si>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</si>
  <si>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</si>
  <si>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</si>
  <si>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</si>
  <si>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</si>
  <si>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</si>
  <si>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</si>
  <si>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</si>
  <si>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</si>
  <si>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</si>
  <si>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</si>
  <si>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</si>
  <si>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</si>
  <si>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</si>
  <si>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</si>
  <si>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</si>
  <si>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</si>
  <si>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</si>
  <si>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</si>
  <si>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</si>
  <si>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</si>
  <si>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</si>
  <si>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</si>
  <si>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</si>
  <si>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</si>
  <si>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</si>
  <si>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</si>
  <si>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</si>
  <si>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</si>
  <si>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</si>
  <si>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</si>
  <si>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</si>
  <si>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</si>
  <si>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</si>
  <si>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</si>
  <si>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</si>
  <si>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</si>
  <si>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</si>
  <si>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</si>
  <si>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</si>
  <si>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</si>
  <si>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</si>
  <si>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</si>
  <si>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</si>
  <si>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</si>
  <si>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</si>
  <si>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DINING, RR</t>
  </si>
  <si>
    <t>SERVING, DINING</t>
  </si>
  <si>
    <t>PLAYGROUND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</si>
</sst>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0" zoomScaleNormal="85" zoomScaleSheetLayoutView="80" workbookViewId="0">
      <selection activeCell="M7" sqref="M7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48</v>
      </c>
      <c r="C6" s="23">
        <v>4400</v>
      </c>
      <c r="D6" s="24"/>
      <c r="E6" s="23">
        <f t="shared" ref="E6:F7" si="0">C6-G6</f>
        <v>3200</v>
      </c>
      <c r="F6" s="24">
        <f t="shared" si="0"/>
        <v>0</v>
      </c>
      <c r="G6" s="25">
        <v>1200</v>
      </c>
      <c r="H6" s="26"/>
      <c r="I6" s="27">
        <f>G6/C6</f>
        <v>0.27272727272727271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49</v>
      </c>
      <c r="C7" s="35">
        <v>3150</v>
      </c>
      <c r="D7" s="36"/>
      <c r="E7" s="35">
        <f t="shared" si="0"/>
        <v>2400</v>
      </c>
      <c r="F7" s="36">
        <f t="shared" si="0"/>
        <v>0</v>
      </c>
      <c r="G7" s="37">
        <v>750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50</v>
      </c>
      <c r="C8" s="35">
        <v>5000</v>
      </c>
      <c r="D8" s="36"/>
      <c r="E8" s="35">
        <f t="shared" ref="E8:E9" si="2">C8-G8</f>
        <v>3645</v>
      </c>
      <c r="F8" s="36">
        <f t="shared" ref="F8:F9" si="3">D8-H8</f>
        <v>0</v>
      </c>
      <c r="G8" s="37">
        <v>1355</v>
      </c>
      <c r="H8" s="38"/>
      <c r="I8" s="39">
        <f t="shared" ref="I8:I9" si="4">G8/C8</f>
        <v>0.27100000000000002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2000</v>
      </c>
      <c r="D9" s="36"/>
      <c r="E9" s="35">
        <f t="shared" si="2"/>
        <v>1500</v>
      </c>
      <c r="F9" s="36">
        <f t="shared" si="3"/>
        <v>0</v>
      </c>
      <c r="G9" s="37">
        <v>500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1710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950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500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14550</v>
      </c>
      <c r="D13" s="75">
        <f>SUM(D6:D12)</f>
        <v>0</v>
      </c>
      <c r="E13" s="74">
        <f>SUM(E6:E12)</f>
        <v>10745</v>
      </c>
      <c r="F13" s="75">
        <f>SUM(F6:F12)</f>
        <v>0</v>
      </c>
      <c r="G13" s="76">
        <f>SUM(G6:G12)</f>
        <v>3805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2660</v>
      </c>
      <c r="N13" s="80">
        <f>SUM(N6:N12)</f>
        <v>0</v>
      </c>
      <c r="O13" s="81">
        <f>SUM(O6:O12)</f>
        <v>500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35">
      <c r="A17" s="140" t="s">
        <v>31</v>
      </c>
      <c r="B17" s="141"/>
      <c r="C17" s="88">
        <f>G13+K13</f>
        <v>3805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3160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645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55E333-D2C9-4BCC-AD12-4347DDF13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2024-01-26T14:26:38Z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