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bids_nationaltab_com/Documents/"/>
    </mc:Choice>
  </mc:AlternateContent>
  <xr:revisionPtr revIDLastSave="0" documentId="8_{1AE837C1-F0E4-4952-960C-B7F381D32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(2)'!$A$1:$V$46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J8" i="1"/>
  <c r="I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<sst xmlns="http://schemas.openxmlformats.org/spreadsheetml/2006/main" count="84" uniqueCount="56">
  <si>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</si>
  <si>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</si>
  <si>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</si>
  <si>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</si>
  <si>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</si>
  <si>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</si>
  <si>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</si>
  <si>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</si>
  <si>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</si>
  <si>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</si>
  <si>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</si>
  <si>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</si>
  <si>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</si>
  <si>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</si>
  <si>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</si>
  <si>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</si>
  <si>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</si>
  <si>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</si>
  <si>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</si>
  <si>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</si>
  <si>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</si>
  <si>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</si>
  <si>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</si>
  <si>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</si>
  <si>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</si>
  <si>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</si>
  <si>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</si>
  <si>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</si>
  <si>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</si>
  <si>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</si>
  <si>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</si>
  <si>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</si>
  <si>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</si>
  <si>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</si>
  <si>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</si>
  <si>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</si>
  <si>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</si>
  <si>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</si>
  <si>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</si>
  <si>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</si>
  <si>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</si>
  <si>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</si>
  <si>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</si>
  <si>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</si>
  <si>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</si>
  <si>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AHU/HP-1</t>
  </si>
  <si>
    <t>TREATMENT</t>
  </si>
  <si>
    <t>WAITING</t>
  </si>
  <si>
    <t>BREAKROOM</t>
  </si>
  <si>
    <t>STORAGE</t>
  </si>
  <si>
    <t>EF-7</t>
  </si>
  <si>
    <t>I.T. CLOSET</t>
  </si>
  <si>
    <t>LAUNDRY</t>
  </si>
  <si>
    <t>WOMENS RR</t>
  </si>
  <si>
    <t>MENS RR</t>
  </si>
  <si>
    <t>STAFF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</si>
</sst>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90" zoomScaleNormal="55" zoomScaleSheetLayoutView="90" workbookViewId="0">
      <selection activeCell="Q14" sqref="Q1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8" ht="9.75" customHeight="1" thickBot="1" x14ac:dyDescent="0.3">
      <c r="A3" s="84"/>
    </row>
    <row r="4" spans="1:18" ht="20.100000000000001" customHeight="1" thickBot="1" x14ac:dyDescent="0.25">
      <c r="A4" s="6"/>
      <c r="B4" s="8" t="s">
        <v>1</v>
      </c>
      <c r="C4" s="146" t="s">
        <v>2</v>
      </c>
      <c r="D4" s="147"/>
      <c r="E4" s="121" t="s">
        <v>3</v>
      </c>
      <c r="F4" s="120"/>
      <c r="G4" s="152" t="s">
        <v>4</v>
      </c>
      <c r="H4" s="153"/>
      <c r="I4" s="144" t="s">
        <v>5</v>
      </c>
      <c r="J4" s="145"/>
      <c r="K4" s="150" t="s">
        <v>6</v>
      </c>
      <c r="L4" s="151"/>
      <c r="M4" s="148" t="s">
        <v>7</v>
      </c>
      <c r="N4" s="149"/>
      <c r="O4" s="148" t="s">
        <v>8</v>
      </c>
      <c r="P4" s="149"/>
      <c r="Q4" s="7"/>
      <c r="R4" s="61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18" ht="20.100000000000001" customHeight="1" x14ac:dyDescent="0.2">
      <c r="A6" s="71" t="s">
        <v>13</v>
      </c>
      <c r="B6" s="69" t="s">
        <v>46</v>
      </c>
      <c r="C6" s="23">
        <v>2400</v>
      </c>
      <c r="D6" s="24"/>
      <c r="E6" s="23">
        <f t="shared" ref="E6:F7" si="0">C6-G6</f>
        <v>2150</v>
      </c>
      <c r="F6" s="24">
        <f t="shared" si="0"/>
        <v>0</v>
      </c>
      <c r="G6" s="25">
        <v>250</v>
      </c>
      <c r="H6" s="26"/>
      <c r="I6" s="27">
        <f>G6/C6</f>
        <v>0.10416666666666667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18" ht="20.100000000000001" customHeight="1" x14ac:dyDescent="0.2">
      <c r="A7" s="72" t="s">
        <v>14</v>
      </c>
      <c r="B7" s="70" t="s">
        <v>47</v>
      </c>
      <c r="C7" s="35">
        <v>2000</v>
      </c>
      <c r="D7" s="36"/>
      <c r="E7" s="35">
        <f t="shared" si="0"/>
        <v>1765</v>
      </c>
      <c r="F7" s="36">
        <f t="shared" si="0"/>
        <v>0</v>
      </c>
      <c r="G7" s="37">
        <v>235</v>
      </c>
      <c r="H7" s="38"/>
      <c r="I7" s="39">
        <f t="shared" ref="I7:J7" si="1">G7/C7</f>
        <v>0.11749999999999999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0"/>
      <c r="R7" s="65"/>
    </row>
    <row r="8" spans="1:18" ht="21" customHeight="1" x14ac:dyDescent="0.2">
      <c r="A8" s="72" t="s">
        <v>15</v>
      </c>
      <c r="B8" s="70" t="s">
        <v>48</v>
      </c>
      <c r="C8" s="35">
        <v>2400</v>
      </c>
      <c r="D8" s="36"/>
      <c r="E8" s="35">
        <f>C8-G8</f>
        <v>2175</v>
      </c>
      <c r="F8" s="36">
        <v>0</v>
      </c>
      <c r="G8" s="37">
        <v>225</v>
      </c>
      <c r="H8" s="38"/>
      <c r="I8" s="39">
        <f>G8/C8</f>
        <v>9.375E-2</v>
      </c>
      <c r="J8" s="40" t="e">
        <f>H8/D8</f>
        <v>#DIV/0!</v>
      </c>
      <c r="K8" s="41"/>
      <c r="L8" s="42"/>
      <c r="M8" s="43"/>
      <c r="N8" s="44"/>
      <c r="O8" s="45"/>
      <c r="P8" s="46"/>
      <c r="Q8" s="60"/>
      <c r="R8" s="65"/>
    </row>
    <row r="9" spans="1:18" ht="20.100000000000001" customHeight="1" x14ac:dyDescent="0.2">
      <c r="A9" s="72" t="s">
        <v>45</v>
      </c>
      <c r="B9" s="70" t="s">
        <v>49</v>
      </c>
      <c r="C9" s="35">
        <v>775</v>
      </c>
      <c r="D9" s="36"/>
      <c r="E9" s="35">
        <f t="shared" ref="E9" si="2">C9-G9</f>
        <v>775</v>
      </c>
      <c r="F9" s="36">
        <f t="shared" ref="F9" si="3">D9-H9</f>
        <v>0</v>
      </c>
      <c r="G9" s="37"/>
      <c r="H9" s="38"/>
      <c r="I9" s="39">
        <f t="shared" ref="I9" si="4">G9/C9</f>
        <v>0</v>
      </c>
      <c r="J9" s="40" t="e">
        <f t="shared" ref="J9" si="5">H9/D9</f>
        <v>#DIV/0!</v>
      </c>
      <c r="K9" s="41"/>
      <c r="L9" s="42"/>
      <c r="M9" s="43"/>
      <c r="N9" s="44"/>
      <c r="O9" s="45"/>
      <c r="P9" s="46"/>
      <c r="Q9" s="60"/>
      <c r="R9" s="65"/>
    </row>
    <row r="10" spans="1:18" ht="20.100000000000001" customHeight="1" x14ac:dyDescent="0.2">
      <c r="A10" s="72" t="s">
        <v>16</v>
      </c>
      <c r="B10" s="70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212">
        <v>110</v>
      </c>
      <c r="P10" s="213"/>
      <c r="Q10" s="60"/>
      <c r="R10" s="65"/>
    </row>
    <row r="11" spans="1:18" ht="20.100000000000001" customHeight="1" x14ac:dyDescent="0.2">
      <c r="A11" s="72" t="s">
        <v>17</v>
      </c>
      <c r="B11" s="70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212">
        <v>50</v>
      </c>
      <c r="P11" s="213"/>
      <c r="Q11" s="60"/>
      <c r="R11" s="65"/>
    </row>
    <row r="12" spans="1:18" ht="20.100000000000001" customHeight="1" x14ac:dyDescent="0.2">
      <c r="A12" s="72" t="s">
        <v>18</v>
      </c>
      <c r="B12" s="70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212">
        <v>110</v>
      </c>
      <c r="P12" s="213"/>
      <c r="Q12" s="60"/>
      <c r="R12" s="65"/>
    </row>
    <row r="13" spans="1:18" ht="20.100000000000001" customHeight="1" x14ac:dyDescent="0.2">
      <c r="A13" s="72" t="s">
        <v>19</v>
      </c>
      <c r="B13" s="70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212">
        <v>50</v>
      </c>
      <c r="P13" s="213"/>
      <c r="Q13" s="60"/>
      <c r="R13" s="65"/>
    </row>
    <row r="14" spans="1:18" ht="20.100000000000001" customHeight="1" x14ac:dyDescent="0.2">
      <c r="A14" s="72" t="s">
        <v>20</v>
      </c>
      <c r="B14" s="70" t="s">
        <v>53</v>
      </c>
      <c r="C14" s="50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212">
        <v>85</v>
      </c>
      <c r="P14" s="213"/>
      <c r="Q14" s="60"/>
      <c r="R14" s="65"/>
    </row>
    <row r="15" spans="1:18" ht="20.100000000000001" customHeight="1" x14ac:dyDescent="0.2">
      <c r="A15" s="72" t="s">
        <v>21</v>
      </c>
      <c r="B15" s="70" t="s">
        <v>54</v>
      </c>
      <c r="C15" s="50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212">
        <v>85</v>
      </c>
      <c r="P15" s="213"/>
      <c r="Q15" s="60"/>
      <c r="R15" s="65"/>
    </row>
    <row r="16" spans="1:18" ht="20.100000000000001" customHeight="1" thickBot="1" x14ac:dyDescent="0.25">
      <c r="A16" s="100" t="s">
        <v>50</v>
      </c>
      <c r="B16" s="101" t="s">
        <v>55</v>
      </c>
      <c r="C16" s="106"/>
      <c r="D16" s="107"/>
      <c r="E16" s="106"/>
      <c r="F16" s="107"/>
      <c r="G16" s="102"/>
      <c r="H16" s="103"/>
      <c r="I16" s="108"/>
      <c r="J16" s="103"/>
      <c r="K16" s="102"/>
      <c r="L16" s="103"/>
      <c r="M16" s="104"/>
      <c r="N16" s="105"/>
      <c r="O16" s="214">
        <v>85</v>
      </c>
      <c r="P16" s="215"/>
      <c r="Q16" s="60"/>
      <c r="R16" s="65"/>
    </row>
    <row r="17" spans="1:21" ht="20.100000000000001" customHeight="1" thickBot="1" x14ac:dyDescent="0.25">
      <c r="A17" s="110" t="s">
        <v>22</v>
      </c>
      <c r="B17" s="111"/>
      <c r="C17" s="73">
        <f>SUM(C6:C16)</f>
        <v>7575</v>
      </c>
      <c r="D17" s="74">
        <f>SUM(D6:D16)</f>
        <v>0</v>
      </c>
      <c r="E17" s="73">
        <f>SUM(E6:E16)</f>
        <v>6865</v>
      </c>
      <c r="F17" s="74">
        <f>SUM(F6:F16)</f>
        <v>0</v>
      </c>
      <c r="G17" s="75">
        <f>SUM(G6:G16)</f>
        <v>710</v>
      </c>
      <c r="H17" s="76">
        <f>SUM(H6:H16)</f>
        <v>0</v>
      </c>
      <c r="I17" s="77"/>
      <c r="J17" s="78"/>
      <c r="K17" s="75">
        <f>SUM(K6:K16)</f>
        <v>0</v>
      </c>
      <c r="L17" s="76">
        <f>SUM(L6:L16)</f>
        <v>0</v>
      </c>
      <c r="M17" s="109">
        <f>SUM(M6:M16)</f>
        <v>0</v>
      </c>
      <c r="N17" s="79">
        <f>SUM(N6:N16)</f>
        <v>0</v>
      </c>
      <c r="O17" s="80">
        <f>SUM(O6:O16)</f>
        <v>575</v>
      </c>
      <c r="P17" s="81">
        <f>SUM(P6:P16)</f>
        <v>0</v>
      </c>
      <c r="Q17" s="51"/>
      <c r="R17" s="65"/>
    </row>
    <row r="18" spans="1:21" ht="20.100000000000001" customHeight="1" thickBot="1" x14ac:dyDescent="0.25">
      <c r="A18" s="62"/>
      <c r="B18" s="52"/>
      <c r="C18" s="52"/>
      <c r="D18" s="52"/>
      <c r="E18" s="52"/>
      <c r="F18" s="63"/>
      <c r="G18" s="63"/>
      <c r="H18" s="68"/>
      <c r="I18" s="68"/>
      <c r="J18" s="63"/>
      <c r="K18" s="63"/>
      <c r="L18" s="64"/>
      <c r="M18" s="64"/>
      <c r="N18" s="64"/>
      <c r="O18" s="64"/>
      <c r="P18" s="51"/>
      <c r="Q18" s="65"/>
    </row>
    <row r="19" spans="1:21" ht="20.100000000000001" customHeight="1" thickBot="1" x14ac:dyDescent="0.25">
      <c r="A19" s="95" t="s">
        <v>23</v>
      </c>
      <c r="B19" s="82"/>
      <c r="C19" s="82"/>
      <c r="D19" s="82"/>
      <c r="F19" s="203" t="s">
        <v>24</v>
      </c>
      <c r="G19" s="204"/>
      <c r="H19" s="177" t="s">
        <v>25</v>
      </c>
      <c r="I19" s="178"/>
      <c r="J19" s="179"/>
      <c r="L19" s="94" t="s">
        <v>26</v>
      </c>
      <c r="M19" s="83"/>
      <c r="N19" s="83"/>
      <c r="O19" s="83"/>
      <c r="P19" s="83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195" t="s">
        <v>22</v>
      </c>
      <c r="B20" s="196"/>
      <c r="C20" s="85" t="s">
        <v>11</v>
      </c>
      <c r="D20" s="86" t="s">
        <v>12</v>
      </c>
      <c r="F20" s="205"/>
      <c r="G20" s="206"/>
      <c r="H20" s="180"/>
      <c r="I20" s="181"/>
      <c r="J20" s="182"/>
      <c r="L20" s="174" t="s">
        <v>27</v>
      </c>
      <c r="M20" s="174"/>
      <c r="N20" s="174"/>
      <c r="O20" s="174"/>
      <c r="P20" s="97">
        <f>IF(R19=TRUE, 1, 0)</f>
        <v>1</v>
      </c>
    </row>
    <row r="21" spans="1:21" ht="18.75" customHeight="1" x14ac:dyDescent="0.2">
      <c r="A21" s="197" t="s">
        <v>28</v>
      </c>
      <c r="B21" s="198"/>
      <c r="C21" s="87">
        <f>G17+K17</f>
        <v>710</v>
      </c>
      <c r="D21" s="88">
        <f>H17+L17</f>
        <v>0</v>
      </c>
      <c r="F21" s="126" t="s">
        <v>29</v>
      </c>
      <c r="G21" s="127"/>
      <c r="H21" s="186"/>
      <c r="I21" s="187"/>
      <c r="J21" s="188"/>
      <c r="L21" s="175"/>
      <c r="M21" s="175"/>
      <c r="N21" s="175"/>
      <c r="O21" s="175"/>
      <c r="P21" s="99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199" t="s">
        <v>30</v>
      </c>
      <c r="B22" s="200"/>
      <c r="C22" s="91">
        <f>M17+O17</f>
        <v>575</v>
      </c>
      <c r="D22" s="92">
        <f>N17+P17</f>
        <v>0</v>
      </c>
      <c r="F22" s="128" t="s">
        <v>31</v>
      </c>
      <c r="G22" s="129"/>
      <c r="H22" s="189"/>
      <c r="I22" s="190"/>
      <c r="J22" s="191"/>
      <c r="L22" s="176" t="s">
        <v>32</v>
      </c>
      <c r="M22" s="176"/>
      <c r="N22" s="176"/>
      <c r="O22" s="176"/>
      <c r="P22" s="98" t="e">
        <f>IF(R21=TRUE, 1, 0)</f>
        <v>#DIV/0!</v>
      </c>
    </row>
    <row r="23" spans="1:21" ht="18.75" customHeight="1" thickBot="1" x14ac:dyDescent="0.3">
      <c r="A23" s="201" t="s">
        <v>33</v>
      </c>
      <c r="B23" s="202"/>
      <c r="C23" s="89">
        <f>C21-C22</f>
        <v>135</v>
      </c>
      <c r="D23" s="90">
        <f>D21-D22</f>
        <v>0</v>
      </c>
      <c r="F23" s="207" t="s">
        <v>34</v>
      </c>
      <c r="G23" s="208"/>
      <c r="H23" s="192"/>
      <c r="I23" s="193"/>
      <c r="J23" s="194"/>
      <c r="L23" s="175"/>
      <c r="M23" s="175"/>
      <c r="N23" s="175"/>
      <c r="O23" s="175"/>
      <c r="P23" s="99"/>
      <c r="R23" s="1" t="e">
        <f>AND(H24&gt;=-0.02, H24&lt;=0.02)</f>
        <v>#DIV/0!</v>
      </c>
    </row>
    <row r="24" spans="1:21" ht="16.5" customHeight="1" thickBot="1" x14ac:dyDescent="0.25">
      <c r="F24" s="142" t="s">
        <v>35</v>
      </c>
      <c r="G24" s="143"/>
      <c r="H24" s="183" t="e">
        <f>AVERAGE(H21:J23)</f>
        <v>#DIV/0!</v>
      </c>
      <c r="I24" s="184"/>
      <c r="J24" s="185"/>
      <c r="L24" s="172" t="s">
        <v>36</v>
      </c>
      <c r="M24" s="172"/>
      <c r="N24" s="172"/>
      <c r="O24" s="172"/>
      <c r="P24" s="93" t="e">
        <f>IF(R23=TRUE, 1, 0)</f>
        <v>#DIV/0!</v>
      </c>
    </row>
    <row r="25" spans="1:21" ht="13.7" customHeight="1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72"/>
      <c r="M25" s="172"/>
      <c r="N25" s="172"/>
      <c r="O25" s="172"/>
      <c r="P25" s="96"/>
    </row>
    <row r="26" spans="1:21" ht="13.7" customHeight="1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4"/>
      <c r="M26" s="54"/>
      <c r="N26" s="55"/>
      <c r="O26" s="55"/>
      <c r="P26" s="7"/>
      <c r="Q26" s="7"/>
    </row>
    <row r="27" spans="1:21" ht="13.5" customHeight="1" thickBot="1" x14ac:dyDescent="0.25">
      <c r="A27" s="3" t="s">
        <v>37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  <c r="Q28" s="66"/>
    </row>
    <row r="29" spans="1:21" ht="20.100000000000001" customHeight="1" x14ac:dyDescent="0.2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5"/>
      <c r="Q29" s="66"/>
    </row>
    <row r="30" spans="1:21" ht="20.100000000000001" customHeight="1" thickBot="1" x14ac:dyDescent="0.25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139" t="s">
        <v>38</v>
      </c>
      <c r="B33" s="140"/>
      <c r="C33" s="140"/>
      <c r="D33" s="140"/>
      <c r="E33" s="140"/>
      <c r="F33" s="141"/>
      <c r="G33" s="52"/>
      <c r="H33" s="52"/>
      <c r="I33" s="52"/>
      <c r="J33" s="52"/>
      <c r="K33" s="52"/>
      <c r="L33" s="52"/>
      <c r="M33" s="52"/>
      <c r="N33" s="52"/>
      <c r="O33" s="52"/>
      <c r="P33" s="51"/>
      <c r="Q33" s="53"/>
    </row>
    <row r="34" spans="1:17" ht="19.149999999999999" customHeight="1" thickBot="1" x14ac:dyDescent="0.25">
      <c r="A34" s="5" t="s">
        <v>9</v>
      </c>
      <c r="B34" s="165" t="s">
        <v>39</v>
      </c>
      <c r="C34" s="166"/>
      <c r="D34" s="120" t="s">
        <v>40</v>
      </c>
      <c r="E34" s="122"/>
      <c r="F34" s="122"/>
      <c r="G34" s="121"/>
      <c r="H34" s="120" t="s">
        <v>41</v>
      </c>
      <c r="I34" s="121"/>
      <c r="J34" s="122" t="s">
        <v>42</v>
      </c>
      <c r="K34" s="122"/>
      <c r="L34" s="123" t="s">
        <v>6</v>
      </c>
      <c r="M34" s="123"/>
      <c r="N34" s="116" t="s">
        <v>7</v>
      </c>
      <c r="O34" s="117"/>
      <c r="P34" s="57" t="s">
        <v>43</v>
      </c>
    </row>
    <row r="35" spans="1:17" ht="18.75" customHeight="1" thickBot="1" x14ac:dyDescent="0.25">
      <c r="A35" s="58" t="s">
        <v>44</v>
      </c>
      <c r="B35" s="163"/>
      <c r="C35" s="164"/>
      <c r="D35" s="155"/>
      <c r="E35" s="169"/>
      <c r="F35" s="169"/>
      <c r="G35" s="156"/>
      <c r="H35" s="155"/>
      <c r="I35" s="156"/>
      <c r="J35" s="157"/>
      <c r="K35" s="158"/>
      <c r="L35" s="114"/>
      <c r="M35" s="115"/>
      <c r="N35" s="118"/>
      <c r="O35" s="119"/>
      <c r="P35" s="56">
        <f t="shared" ref="P35:P43" si="6">L35-N35</f>
        <v>0</v>
      </c>
    </row>
    <row r="36" spans="1:17" ht="18.75" customHeight="1" thickBot="1" x14ac:dyDescent="0.25">
      <c r="A36" s="59" t="s">
        <v>44</v>
      </c>
      <c r="B36" s="162"/>
      <c r="C36" s="162"/>
      <c r="D36" s="124"/>
      <c r="E36" s="161"/>
      <c r="F36" s="161"/>
      <c r="G36" s="125"/>
      <c r="H36" s="124"/>
      <c r="I36" s="125"/>
      <c r="J36" s="112"/>
      <c r="K36" s="113"/>
      <c r="L36" s="114"/>
      <c r="M36" s="115"/>
      <c r="N36" s="118"/>
      <c r="O36" s="119"/>
      <c r="P36" s="56">
        <f t="shared" si="6"/>
        <v>0</v>
      </c>
    </row>
    <row r="37" spans="1:17" ht="19.149999999999999" customHeight="1" thickBot="1" x14ac:dyDescent="0.25">
      <c r="A37" s="59" t="s">
        <v>44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54"/>
      <c r="L37" s="159"/>
      <c r="M37" s="160"/>
      <c r="N37" s="170"/>
      <c r="O37" s="171"/>
      <c r="P37" s="56">
        <f t="shared" si="6"/>
        <v>0</v>
      </c>
    </row>
    <row r="38" spans="1:17" ht="19.5" customHeight="1" thickBot="1" x14ac:dyDescent="0.25">
      <c r="A38" s="58" t="s">
        <v>44</v>
      </c>
      <c r="B38" s="209"/>
      <c r="C38" s="210"/>
      <c r="D38" s="167"/>
      <c r="E38" s="211"/>
      <c r="F38" s="211"/>
      <c r="G38" s="168"/>
      <c r="H38" s="167"/>
      <c r="I38" s="168"/>
      <c r="J38" s="167"/>
      <c r="K38" s="168"/>
      <c r="L38" s="159"/>
      <c r="M38" s="160"/>
      <c r="N38" s="170"/>
      <c r="O38" s="171"/>
      <c r="P38" s="56">
        <f t="shared" si="6"/>
        <v>0</v>
      </c>
    </row>
    <row r="39" spans="1:17" ht="19.5" customHeight="1" thickBot="1" x14ac:dyDescent="0.25">
      <c r="A39" s="59" t="s">
        <v>44</v>
      </c>
      <c r="B39" s="167"/>
      <c r="C39" s="168"/>
      <c r="D39" s="124"/>
      <c r="E39" s="161"/>
      <c r="F39" s="161"/>
      <c r="G39" s="125"/>
      <c r="H39" s="124"/>
      <c r="I39" s="125"/>
      <c r="J39" s="124"/>
      <c r="K39" s="125"/>
      <c r="L39" s="159"/>
      <c r="M39" s="160"/>
      <c r="N39" s="170"/>
      <c r="O39" s="171"/>
      <c r="P39" s="56">
        <f t="shared" si="6"/>
        <v>0</v>
      </c>
    </row>
    <row r="40" spans="1:17" ht="19.5" customHeight="1" thickBot="1" x14ac:dyDescent="0.25">
      <c r="A40" s="59" t="s">
        <v>44</v>
      </c>
      <c r="B40" s="167"/>
      <c r="C40" s="168"/>
      <c r="D40" s="124"/>
      <c r="E40" s="161"/>
      <c r="F40" s="161"/>
      <c r="G40" s="125"/>
      <c r="H40" s="124"/>
      <c r="I40" s="125"/>
      <c r="J40" s="124"/>
      <c r="K40" s="125"/>
      <c r="L40" s="159"/>
      <c r="M40" s="160"/>
      <c r="N40" s="170"/>
      <c r="O40" s="171"/>
      <c r="P40" s="56">
        <f t="shared" si="6"/>
        <v>0</v>
      </c>
    </row>
    <row r="41" spans="1:17" ht="19.5" customHeight="1" thickBot="1" x14ac:dyDescent="0.25">
      <c r="A41" s="58" t="s">
        <v>44</v>
      </c>
      <c r="B41" s="209"/>
      <c r="C41" s="210"/>
      <c r="D41" s="167"/>
      <c r="E41" s="211"/>
      <c r="F41" s="211"/>
      <c r="G41" s="168"/>
      <c r="H41" s="167"/>
      <c r="I41" s="168"/>
      <c r="J41" s="167"/>
      <c r="K41" s="168"/>
      <c r="L41" s="159"/>
      <c r="M41" s="160"/>
      <c r="N41" s="170"/>
      <c r="O41" s="171"/>
      <c r="P41" s="56">
        <f t="shared" si="6"/>
        <v>0</v>
      </c>
    </row>
    <row r="42" spans="1:17" ht="19.5" customHeight="1" thickBot="1" x14ac:dyDescent="0.25">
      <c r="A42" s="59" t="s">
        <v>44</v>
      </c>
      <c r="B42" s="167"/>
      <c r="C42" s="168"/>
      <c r="D42" s="124"/>
      <c r="E42" s="161"/>
      <c r="F42" s="161"/>
      <c r="G42" s="125"/>
      <c r="H42" s="124"/>
      <c r="I42" s="125"/>
      <c r="J42" s="124"/>
      <c r="K42" s="125"/>
      <c r="L42" s="159"/>
      <c r="M42" s="160"/>
      <c r="N42" s="170"/>
      <c r="O42" s="171"/>
      <c r="P42" s="56">
        <f t="shared" si="6"/>
        <v>0</v>
      </c>
    </row>
    <row r="43" spans="1:17" ht="18.75" customHeight="1" x14ac:dyDescent="0.2">
      <c r="A43" s="59" t="s">
        <v>44</v>
      </c>
      <c r="B43" s="167"/>
      <c r="C43" s="168"/>
      <c r="D43" s="124"/>
      <c r="E43" s="161"/>
      <c r="F43" s="161"/>
      <c r="G43" s="125"/>
      <c r="H43" s="124"/>
      <c r="I43" s="125"/>
      <c r="J43" s="124"/>
      <c r="K43" s="125"/>
      <c r="L43" s="159"/>
      <c r="M43" s="160"/>
      <c r="N43" s="170"/>
      <c r="O43" s="171"/>
      <c r="P43" s="56">
        <f t="shared" si="6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Bids</cp:lastModifiedBy>
  <cp:revision/>
  <dcterms:created xsi:type="dcterms:W3CDTF">2015-11-16T19:09:52Z</dcterms:created>
  <dcterms:modified xsi:type="dcterms:W3CDTF">2025-03-11T13:48:50Z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