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tab3\Downloads\"/>
    </mc:Choice>
  </mc:AlternateContent>
  <xr:revisionPtr revIDLastSave="0" documentId="13_ncr:1_{0ECDDC75-72E0-48A7-9E47-6114499699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<sst xmlns="http://schemas.openxmlformats.org/spreadsheetml/2006/main" count="70" uniqueCount="42">
  <si>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</si>
  <si>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</si>
  <si>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</si>
  <si>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</si>
  <si>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</si>
  <si>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</si>
  <si>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</si>
  <si>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</si>
  <si>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</si>
  <si>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</si>
  <si>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</si>
  <si>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</si>
  <si>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</si>
  <si>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</si>
  <si>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</si>
  <si>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</si>
  <si>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</si>
  <si>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</si>
  <si>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EF-2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</si>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</sst>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topLeftCell="A2" zoomScale="55" zoomScaleNormal="55" zoomScaleSheetLayoutView="55" workbookViewId="0">
      <selection activeCell="N9" sqref="N9"/>
    </sheetView>
  </sheetViews>
  <sheetFormatPr defaultColWidth="9.109375" defaultRowHeight="13.2" x14ac:dyDescent="0.25"/>
  <cols>
    <col min="1" max="1" width="10.5546875" style="1" customWidth="1"/>
    <col min="2" max="2" width="10.88671875" style="1" customWidth="1"/>
    <col min="3" max="3" width="10.6640625" style="1" customWidth="1"/>
    <col min="4" max="4" width="9.6640625" style="1" customWidth="1"/>
    <col min="5" max="5" width="9.5546875" style="1" customWidth="1"/>
    <col min="6" max="6" width="10" style="1" customWidth="1"/>
    <col min="7" max="7" width="8.5546875" style="1" customWidth="1"/>
    <col min="8" max="8" width="9.33203125" style="1" customWidth="1"/>
    <col min="9" max="9" width="8.6640625" style="1" customWidth="1"/>
    <col min="10" max="10" width="7.6640625" style="1" customWidth="1"/>
    <col min="11" max="11" width="8.44140625" style="1" customWidth="1"/>
    <col min="12" max="12" width="7.6640625" style="1" customWidth="1"/>
    <col min="13" max="13" width="8.33203125" style="1" customWidth="1"/>
    <col min="14" max="14" width="7.5546875" style="1" customWidth="1"/>
    <col min="15" max="15" width="8" style="1" bestFit="1" customWidth="1"/>
    <col min="16" max="16" width="9.109375" style="1" bestFit="1" customWidth="1"/>
    <col min="17" max="17" width="17.44140625" style="1" customWidth="1"/>
    <col min="18" max="21" width="9.109375" style="1" hidden="1" customWidth="1"/>
    <col min="22" max="16384" width="9.109375" style="1"/>
  </cols>
  <sheetData>
    <row r="1" spans="1:21" ht="165.75" customHeight="1" x14ac:dyDescent="0.25"/>
    <row r="2" spans="1:21" ht="21.75" customHeight="1" x14ac:dyDescent="0.3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21" ht="9.75" customHeight="1" thickBot="1" x14ac:dyDescent="0.35">
      <c r="A3" s="87"/>
    </row>
    <row r="4" spans="1:21" ht="20.100000000000001" customHeight="1" thickBot="1" x14ac:dyDescent="0.3">
      <c r="A4" s="6"/>
      <c r="B4" s="8" t="s">
        <v>1</v>
      </c>
      <c r="C4" s="171" t="s">
        <v>2</v>
      </c>
      <c r="D4" s="172"/>
      <c r="E4" s="160" t="s">
        <v>3</v>
      </c>
      <c r="F4" s="158"/>
      <c r="G4" s="177" t="s">
        <v>4</v>
      </c>
      <c r="H4" s="178"/>
      <c r="I4" s="169" t="s">
        <v>5</v>
      </c>
      <c r="J4" s="170"/>
      <c r="K4" s="175" t="s">
        <v>6</v>
      </c>
      <c r="L4" s="176"/>
      <c r="M4" s="173" t="s">
        <v>7</v>
      </c>
      <c r="N4" s="174"/>
      <c r="O4" s="173" t="s">
        <v>8</v>
      </c>
      <c r="P4" s="174"/>
      <c r="Q4" s="7"/>
      <c r="R4" s="64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4"/>
    </row>
    <row r="6" spans="1:21" ht="20.100000000000001" customHeight="1" x14ac:dyDescent="0.25">
      <c r="A6" s="74" t="s">
        <v>13</v>
      </c>
      <c r="B6" s="72"/>
      <c r="C6" s="23">
        <v>3500</v>
      </c>
      <c r="D6" s="24"/>
      <c r="E6" s="23">
        <f t="shared" ref="E6:F7" si="0">C6-G6</f>
        <v>2750</v>
      </c>
      <c r="F6" s="24">
        <f t="shared" si="0"/>
        <v>0</v>
      </c>
      <c r="G6" s="25">
        <v>750</v>
      </c>
      <c r="H6" s="26"/>
      <c r="I6" s="27">
        <f>G6/C6</f>
        <v>0.21428571428571427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21" ht="20.100000000000001" customHeight="1" x14ac:dyDescent="0.25">
      <c r="A7" s="75" t="s">
        <v>14</v>
      </c>
      <c r="B7" s="73"/>
      <c r="C7" s="35">
        <v>4000</v>
      </c>
      <c r="D7" s="36"/>
      <c r="E7" s="35">
        <f t="shared" si="0"/>
        <v>3250</v>
      </c>
      <c r="F7" s="36">
        <f t="shared" si="0"/>
        <v>0</v>
      </c>
      <c r="G7" s="37">
        <v>750</v>
      </c>
      <c r="H7" s="38"/>
      <c r="I7" s="39">
        <f t="shared" ref="I7:J7" si="1">G7/C7</f>
        <v>0.1875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3"/>
      <c r="R7" s="68"/>
    </row>
    <row r="8" spans="1:21" ht="20.100000000000001" customHeight="1" x14ac:dyDescent="0.25">
      <c r="A8" s="75" t="s">
        <v>15</v>
      </c>
      <c r="B8" s="73"/>
      <c r="C8" s="47"/>
      <c r="D8" s="48"/>
      <c r="E8" s="47" t="s">
        <v>16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4"/>
      <c r="R8" s="68"/>
    </row>
    <row r="9" spans="1:21" ht="20.100000000000001" customHeight="1" x14ac:dyDescent="0.25">
      <c r="A9" s="75" t="s">
        <v>15</v>
      </c>
      <c r="B9" s="73"/>
      <c r="C9" s="47"/>
      <c r="D9" s="48"/>
      <c r="E9" s="47" t="s">
        <v>16</v>
      </c>
      <c r="F9" s="48"/>
      <c r="G9" s="41"/>
      <c r="H9" s="42"/>
      <c r="I9" s="49"/>
      <c r="J9" s="42"/>
      <c r="K9" s="41"/>
      <c r="L9" s="42"/>
      <c r="M9" s="43"/>
      <c r="N9" s="44"/>
      <c r="O9" s="45"/>
      <c r="P9" s="46"/>
      <c r="Q9" s="54"/>
      <c r="R9" s="68"/>
    </row>
    <row r="10" spans="1:21" ht="20.100000000000001" customHeight="1" x14ac:dyDescent="0.25">
      <c r="A10" s="75" t="s">
        <v>17</v>
      </c>
      <c r="B10" s="73"/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50">
        <v>2550</v>
      </c>
      <c r="N10" s="51"/>
      <c r="O10" s="45"/>
      <c r="P10" s="46"/>
      <c r="Q10" s="63"/>
      <c r="R10" s="68"/>
    </row>
    <row r="11" spans="1:21" ht="20.100000000000001" customHeight="1" x14ac:dyDescent="0.25">
      <c r="A11" s="75" t="s">
        <v>18</v>
      </c>
      <c r="B11" s="73"/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2">
        <v>150</v>
      </c>
      <c r="P11" s="53"/>
      <c r="Q11" s="63"/>
      <c r="R11" s="68"/>
    </row>
    <row r="12" spans="1:21" ht="20.100000000000001" customHeight="1" thickBot="1" x14ac:dyDescent="0.3">
      <c r="A12" s="179" t="s">
        <v>19</v>
      </c>
      <c r="B12" s="180"/>
      <c r="C12" s="76">
        <f t="shared" ref="C12:H12" si="2">SUM(C6:C11)</f>
        <v>7500</v>
      </c>
      <c r="D12" s="77">
        <f t="shared" si="2"/>
        <v>0</v>
      </c>
      <c r="E12" s="76">
        <f t="shared" si="2"/>
        <v>6000</v>
      </c>
      <c r="F12" s="77">
        <f t="shared" si="2"/>
        <v>0</v>
      </c>
      <c r="G12" s="78">
        <f t="shared" si="2"/>
        <v>1500</v>
      </c>
      <c r="H12" s="79">
        <f t="shared" si="2"/>
        <v>0</v>
      </c>
      <c r="I12" s="80"/>
      <c r="J12" s="81"/>
      <c r="K12" s="78">
        <f t="shared" ref="K12:P12" si="3">SUM(K6:K11)</f>
        <v>1300</v>
      </c>
      <c r="L12" s="79">
        <f t="shared" si="3"/>
        <v>0</v>
      </c>
      <c r="M12" s="103">
        <f t="shared" si="3"/>
        <v>2550</v>
      </c>
      <c r="N12" s="82">
        <f t="shared" si="3"/>
        <v>0</v>
      </c>
      <c r="O12" s="83">
        <f t="shared" si="3"/>
        <v>150</v>
      </c>
      <c r="P12" s="84">
        <f t="shared" si="3"/>
        <v>0</v>
      </c>
      <c r="Q12" s="54"/>
      <c r="R12" s="68"/>
    </row>
    <row r="13" spans="1:21" ht="20.100000000000001" customHeight="1" thickBot="1" x14ac:dyDescent="0.3">
      <c r="A13" s="65"/>
      <c r="B13" s="55"/>
      <c r="C13" s="55"/>
      <c r="D13" s="55"/>
      <c r="E13" s="55"/>
      <c r="F13" s="66"/>
      <c r="G13" s="66"/>
      <c r="H13" s="71"/>
      <c r="I13" s="71"/>
      <c r="J13" s="66"/>
      <c r="K13" s="66"/>
      <c r="L13" s="67"/>
      <c r="M13" s="67"/>
      <c r="N13" s="67"/>
      <c r="O13" s="67"/>
      <c r="P13" s="54"/>
      <c r="Q13" s="68"/>
    </row>
    <row r="14" spans="1:21" ht="20.100000000000001" customHeight="1" thickBot="1" x14ac:dyDescent="0.3">
      <c r="A14" s="98" t="s">
        <v>20</v>
      </c>
      <c r="B14" s="85"/>
      <c r="C14" s="85"/>
      <c r="D14" s="85"/>
      <c r="F14" s="147" t="s">
        <v>21</v>
      </c>
      <c r="G14" s="148"/>
      <c r="H14" s="121" t="s">
        <v>22</v>
      </c>
      <c r="I14" s="122"/>
      <c r="J14" s="123"/>
      <c r="L14" s="97" t="s">
        <v>23</v>
      </c>
      <c r="M14" s="86"/>
      <c r="N14" s="86"/>
      <c r="O14" s="86"/>
      <c r="P14" s="86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139" t="s">
        <v>19</v>
      </c>
      <c r="B15" s="140"/>
      <c r="C15" s="88" t="s">
        <v>11</v>
      </c>
      <c r="D15" s="89" t="s">
        <v>12</v>
      </c>
      <c r="F15" s="149"/>
      <c r="G15" s="150"/>
      <c r="H15" s="124"/>
      <c r="I15" s="125"/>
      <c r="J15" s="126"/>
      <c r="L15" s="118" t="s">
        <v>24</v>
      </c>
      <c r="M15" s="118"/>
      <c r="N15" s="118"/>
      <c r="O15" s="118"/>
      <c r="P15" s="100">
        <f>IF(R14=TRUE, 1, 0)</f>
        <v>1</v>
      </c>
    </row>
    <row r="16" spans="1:21" ht="18.75" customHeight="1" x14ac:dyDescent="0.25">
      <c r="A16" s="141" t="s">
        <v>25</v>
      </c>
      <c r="B16" s="142"/>
      <c r="C16" s="90">
        <f>G12+K12</f>
        <v>2800</v>
      </c>
      <c r="D16" s="91">
        <f>H12+L12</f>
        <v>0</v>
      </c>
      <c r="F16" s="188" t="s">
        <v>26</v>
      </c>
      <c r="G16" s="189"/>
      <c r="H16" s="130"/>
      <c r="I16" s="131"/>
      <c r="J16" s="132"/>
      <c r="L16" s="119"/>
      <c r="M16" s="119"/>
      <c r="N16" s="119"/>
      <c r="O16" s="119"/>
      <c r="P16" s="102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3">
      <c r="A17" s="143" t="s">
        <v>27</v>
      </c>
      <c r="B17" s="144"/>
      <c r="C17" s="94">
        <f>M12+O12</f>
        <v>2700</v>
      </c>
      <c r="D17" s="95">
        <f>N12+P12</f>
        <v>0</v>
      </c>
      <c r="F17" s="190" t="s">
        <v>28</v>
      </c>
      <c r="G17" s="191"/>
      <c r="H17" s="133"/>
      <c r="I17" s="134"/>
      <c r="J17" s="135"/>
      <c r="L17" s="120" t="s">
        <v>29</v>
      </c>
      <c r="M17" s="120"/>
      <c r="N17" s="120"/>
      <c r="O17" s="120"/>
      <c r="P17" s="101" t="e">
        <f>IF(R16=TRUE, 1, 0)</f>
        <v>#DIV/0!</v>
      </c>
    </row>
    <row r="18" spans="1:18" ht="18.75" customHeight="1" thickBot="1" x14ac:dyDescent="0.35">
      <c r="A18" s="145" t="s">
        <v>30</v>
      </c>
      <c r="B18" s="146"/>
      <c r="C18" s="92">
        <f>C16-C17</f>
        <v>100</v>
      </c>
      <c r="D18" s="93">
        <f>D16-D17</f>
        <v>0</v>
      </c>
      <c r="F18" s="151" t="s">
        <v>31</v>
      </c>
      <c r="G18" s="152"/>
      <c r="H18" s="136"/>
      <c r="I18" s="137"/>
      <c r="J18" s="138"/>
      <c r="L18" s="119"/>
      <c r="M18" s="119"/>
      <c r="N18" s="119"/>
      <c r="O18" s="119"/>
      <c r="P18" s="102"/>
      <c r="R18" s="1" t="e">
        <f>AND(H19&gt;=-0.02, H19&lt;=0.02)</f>
        <v>#DIV/0!</v>
      </c>
    </row>
    <row r="19" spans="1:18" ht="16.5" customHeight="1" thickBot="1" x14ac:dyDescent="0.3">
      <c r="F19" s="204" t="s">
        <v>32</v>
      </c>
      <c r="G19" s="205"/>
      <c r="H19" s="127" t="e">
        <f>AVERAGE(H16:J18)</f>
        <v>#DIV/0!</v>
      </c>
      <c r="I19" s="128"/>
      <c r="J19" s="129"/>
      <c r="L19" s="116" t="s">
        <v>33</v>
      </c>
      <c r="M19" s="116"/>
      <c r="N19" s="116"/>
      <c r="O19" s="116"/>
      <c r="P19" s="96" t="e">
        <f>IF(R18=TRUE, 1, 0)</f>
        <v>#DIV/0!</v>
      </c>
    </row>
    <row r="20" spans="1:18" ht="13.65" customHeight="1" x14ac:dyDescent="0.2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116"/>
      <c r="M20" s="116"/>
      <c r="N20" s="116"/>
      <c r="O20" s="116"/>
      <c r="P20" s="99"/>
    </row>
    <row r="21" spans="1:18" ht="13.65" customHeight="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7"/>
      <c r="M21" s="57"/>
      <c r="N21" s="58"/>
      <c r="O21" s="58"/>
      <c r="P21" s="7"/>
      <c r="Q21" s="7"/>
    </row>
    <row r="22" spans="1:18" ht="13.5" customHeight="1" thickBot="1" x14ac:dyDescent="0.3">
      <c r="A22" s="3" t="s">
        <v>34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00000000000001" customHeight="1" x14ac:dyDescent="0.25">
      <c r="A23" s="192"/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4"/>
      <c r="Q23" s="69"/>
    </row>
    <row r="24" spans="1:18" ht="20.100000000000001" customHeight="1" x14ac:dyDescent="0.25">
      <c r="A24" s="195"/>
      <c r="B24" s="196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7"/>
      <c r="Q24" s="69"/>
    </row>
    <row r="25" spans="1:18" ht="20.100000000000001" customHeight="1" thickBot="1" x14ac:dyDescent="0.3">
      <c r="A25" s="198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200"/>
    </row>
    <row r="26" spans="1:18" ht="20.10000000000000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.8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00000000000001" customHeight="1" thickBot="1" x14ac:dyDescent="0.3">
      <c r="A28" s="201" t="s">
        <v>35</v>
      </c>
      <c r="B28" s="202"/>
      <c r="C28" s="202"/>
      <c r="D28" s="202"/>
      <c r="E28" s="202"/>
      <c r="F28" s="203"/>
      <c r="G28" s="55"/>
      <c r="H28" s="55"/>
      <c r="I28" s="55"/>
      <c r="J28" s="55"/>
      <c r="K28" s="55"/>
      <c r="L28" s="55"/>
      <c r="M28" s="55"/>
      <c r="N28" s="55"/>
      <c r="O28" s="55"/>
      <c r="P28" s="54"/>
      <c r="Q28" s="56"/>
    </row>
    <row r="29" spans="1:18" ht="19.2" customHeight="1" thickBot="1" x14ac:dyDescent="0.3">
      <c r="A29" s="5" t="s">
        <v>9</v>
      </c>
      <c r="B29" s="156" t="s">
        <v>36</v>
      </c>
      <c r="C29" s="157"/>
      <c r="D29" s="158" t="s">
        <v>37</v>
      </c>
      <c r="E29" s="159"/>
      <c r="F29" s="159"/>
      <c r="G29" s="160"/>
      <c r="H29" s="158" t="s">
        <v>38</v>
      </c>
      <c r="I29" s="160"/>
      <c r="J29" s="159" t="s">
        <v>39</v>
      </c>
      <c r="K29" s="159"/>
      <c r="L29" s="187" t="s">
        <v>6</v>
      </c>
      <c r="M29" s="187"/>
      <c r="N29" s="183" t="s">
        <v>7</v>
      </c>
      <c r="O29" s="184"/>
      <c r="P29" s="60" t="s">
        <v>40</v>
      </c>
    </row>
    <row r="30" spans="1:18" ht="18.75" customHeight="1" thickBot="1" x14ac:dyDescent="0.3">
      <c r="A30" s="61" t="s">
        <v>41</v>
      </c>
      <c r="B30" s="154"/>
      <c r="C30" s="155"/>
      <c r="D30" s="161"/>
      <c r="E30" s="162"/>
      <c r="F30" s="162"/>
      <c r="G30" s="163"/>
      <c r="H30" s="161"/>
      <c r="I30" s="163"/>
      <c r="J30" s="167"/>
      <c r="K30" s="168"/>
      <c r="L30" s="165"/>
      <c r="M30" s="166"/>
      <c r="N30" s="185"/>
      <c r="O30" s="186"/>
      <c r="P30" s="59">
        <f t="shared" ref="P30:P38" si="4">L30-N30</f>
        <v>0</v>
      </c>
    </row>
    <row r="31" spans="1:18" ht="18.75" customHeight="1" thickBot="1" x14ac:dyDescent="0.3">
      <c r="A31" s="62" t="s">
        <v>41</v>
      </c>
      <c r="B31" s="153"/>
      <c r="C31" s="153"/>
      <c r="D31" s="108"/>
      <c r="E31" s="109"/>
      <c r="F31" s="109"/>
      <c r="G31" s="110"/>
      <c r="H31" s="108"/>
      <c r="I31" s="110"/>
      <c r="J31" s="181"/>
      <c r="K31" s="182"/>
      <c r="L31" s="165"/>
      <c r="M31" s="166"/>
      <c r="N31" s="185"/>
      <c r="O31" s="186"/>
      <c r="P31" s="59">
        <f t="shared" si="4"/>
        <v>0</v>
      </c>
    </row>
    <row r="32" spans="1:18" ht="19.2" customHeight="1" thickBot="1" x14ac:dyDescent="0.3">
      <c r="A32" s="62" t="s">
        <v>41</v>
      </c>
      <c r="B32" s="106"/>
      <c r="C32" s="107"/>
      <c r="D32" s="108"/>
      <c r="E32" s="109"/>
      <c r="F32" s="109"/>
      <c r="G32" s="110"/>
      <c r="H32" s="108"/>
      <c r="I32" s="110"/>
      <c r="J32" s="108"/>
      <c r="K32" s="164"/>
      <c r="L32" s="111"/>
      <c r="M32" s="112"/>
      <c r="N32" s="104"/>
      <c r="O32" s="105"/>
      <c r="P32" s="59">
        <f t="shared" si="4"/>
        <v>0</v>
      </c>
    </row>
    <row r="33" spans="1:16" ht="19.5" customHeight="1" thickBot="1" x14ac:dyDescent="0.3">
      <c r="A33" s="61" t="s">
        <v>41</v>
      </c>
      <c r="B33" s="113"/>
      <c r="C33" s="114"/>
      <c r="D33" s="106"/>
      <c r="E33" s="115"/>
      <c r="F33" s="115"/>
      <c r="G33" s="107"/>
      <c r="H33" s="106"/>
      <c r="I33" s="107"/>
      <c r="J33" s="106"/>
      <c r="K33" s="107"/>
      <c r="L33" s="111"/>
      <c r="M33" s="112"/>
      <c r="N33" s="104"/>
      <c r="O33" s="105"/>
      <c r="P33" s="59">
        <f t="shared" si="4"/>
        <v>0</v>
      </c>
    </row>
    <row r="34" spans="1:16" ht="19.5" customHeight="1" thickBot="1" x14ac:dyDescent="0.3">
      <c r="A34" s="62" t="s">
        <v>41</v>
      </c>
      <c r="B34" s="106"/>
      <c r="C34" s="107"/>
      <c r="D34" s="108"/>
      <c r="E34" s="109"/>
      <c r="F34" s="109"/>
      <c r="G34" s="110"/>
      <c r="H34" s="108"/>
      <c r="I34" s="110"/>
      <c r="J34" s="108"/>
      <c r="K34" s="110"/>
      <c r="L34" s="111"/>
      <c r="M34" s="112"/>
      <c r="N34" s="104"/>
      <c r="O34" s="105"/>
      <c r="P34" s="59">
        <f t="shared" si="4"/>
        <v>0</v>
      </c>
    </row>
    <row r="35" spans="1:16" ht="19.5" customHeight="1" thickBot="1" x14ac:dyDescent="0.3">
      <c r="A35" s="62" t="s">
        <v>41</v>
      </c>
      <c r="B35" s="106"/>
      <c r="C35" s="107"/>
      <c r="D35" s="108"/>
      <c r="E35" s="109"/>
      <c r="F35" s="109"/>
      <c r="G35" s="110"/>
      <c r="H35" s="108"/>
      <c r="I35" s="110"/>
      <c r="J35" s="108"/>
      <c r="K35" s="110"/>
      <c r="L35" s="111"/>
      <c r="M35" s="112"/>
      <c r="N35" s="104"/>
      <c r="O35" s="105"/>
      <c r="P35" s="59">
        <f t="shared" si="4"/>
        <v>0</v>
      </c>
    </row>
    <row r="36" spans="1:16" ht="19.5" customHeight="1" thickBot="1" x14ac:dyDescent="0.3">
      <c r="A36" s="61" t="s">
        <v>41</v>
      </c>
      <c r="B36" s="113"/>
      <c r="C36" s="114"/>
      <c r="D36" s="106"/>
      <c r="E36" s="115"/>
      <c r="F36" s="115"/>
      <c r="G36" s="107"/>
      <c r="H36" s="106"/>
      <c r="I36" s="107"/>
      <c r="J36" s="106"/>
      <c r="K36" s="107"/>
      <c r="L36" s="111"/>
      <c r="M36" s="112"/>
      <c r="N36" s="104"/>
      <c r="O36" s="105"/>
      <c r="P36" s="59">
        <f t="shared" si="4"/>
        <v>0</v>
      </c>
    </row>
    <row r="37" spans="1:16" ht="19.5" customHeight="1" thickBot="1" x14ac:dyDescent="0.3">
      <c r="A37" s="62" t="s">
        <v>41</v>
      </c>
      <c r="B37" s="106"/>
      <c r="C37" s="107"/>
      <c r="D37" s="108"/>
      <c r="E37" s="109"/>
      <c r="F37" s="109"/>
      <c r="G37" s="110"/>
      <c r="H37" s="108"/>
      <c r="I37" s="110"/>
      <c r="J37" s="108"/>
      <c r="K37" s="110"/>
      <c r="L37" s="111"/>
      <c r="M37" s="112"/>
      <c r="N37" s="104"/>
      <c r="O37" s="105"/>
      <c r="P37" s="59">
        <f t="shared" si="4"/>
        <v>0</v>
      </c>
    </row>
    <row r="38" spans="1:16" ht="18.75" customHeight="1" x14ac:dyDescent="0.25">
      <c r="A38" s="62" t="s">
        <v>41</v>
      </c>
      <c r="B38" s="106"/>
      <c r="C38" s="107"/>
      <c r="D38" s="108"/>
      <c r="E38" s="109"/>
      <c r="F38" s="109"/>
      <c r="G38" s="110"/>
      <c r="H38" s="108"/>
      <c r="I38" s="110"/>
      <c r="J38" s="108"/>
      <c r="K38" s="110"/>
      <c r="L38" s="111"/>
      <c r="M38" s="112"/>
      <c r="N38" s="104"/>
      <c r="O38" s="105"/>
      <c r="P38" s="59">
        <f t="shared" si="4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Zack Eismin</cp:lastModifiedBy>
  <cp:revision/>
  <dcterms:created xsi:type="dcterms:W3CDTF">2015-11-16T19:09:52Z</dcterms:created>
  <dcterms:modified xsi:type="dcterms:W3CDTF">2025-02-06T17:05:58Z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