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Nike/Nike #160 - Chicago, IL RTU Replacement/4 ASSET-REPORT DOCS/"/>
    </mc:Choice>
  </mc:AlternateContent>
  <xr:revisionPtr revIDLastSave="14" documentId="13_ncr:1_{B888774D-3C83-41B9-8B1C-1CD895A9BF91}" xr6:coauthVersionLast="47" xr6:coauthVersionMax="47" xr10:uidLastSave="{CA246526-B750-43AE-9225-DE06E0001751}"/>
  <bookViews>
    <workbookView xWindow="34095" yWindow="2340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<sst xmlns="http://schemas.openxmlformats.org/spreadsheetml/2006/main" count="70" uniqueCount="44">
  <si>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</si>
  <si>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</si>
  <si>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</si>
  <si>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</si>
  <si>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</si>
  <si>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</si>
  <si>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</si>
  <si>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</si>
  <si>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</si>
  <si>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</si>
  <si>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</si>
  <si>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</si>
  <si>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</si>
  <si>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</si>
  <si>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</si>
  <si>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</si>
  <si>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</si>
  <si>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</si>
  <si>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</si>
  <si>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</si>
  <si>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</si>
  <si>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</si>
  <si>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</si>
  <si>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</si>
  <si>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</si>
  <si>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</si>
  <si>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</si>
  <si>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</si>
  <si>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</si>
  <si>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</si>
  <si>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</si>
  <si>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</si>
  <si>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</si>
  <si>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</si>
  <si>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</si>
  <si>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</si>
  <si>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</si>
  <si>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</si>
  <si>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</si>
  <si>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</si>
  <si>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STOCKROOM</t>
  </si>
  <si>
    <t>SALES FLOOR</t>
  </si>
  <si>
    <t>FITTING ROOMS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</si>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</sst>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460738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Y5" sqref="Y5"/>
    </sheetView>
  </sheetViews>
  <sheetFormatPr defaultColWidth="9.109375" defaultRowHeight="13.2" x14ac:dyDescent="0.25"/>
  <cols>
    <col min="1" max="1" width="10.5546875" style="1" customWidth="1"/>
    <col min="2" max="2" width="18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0" t="s">
        <v>34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5</v>
      </c>
      <c r="C4" s="164" t="s">
        <v>0</v>
      </c>
      <c r="D4" s="165"/>
      <c r="E4" s="153" t="s">
        <v>1</v>
      </c>
      <c r="F4" s="151"/>
      <c r="G4" s="170" t="s">
        <v>2</v>
      </c>
      <c r="H4" s="171"/>
      <c r="I4" s="162" t="s">
        <v>26</v>
      </c>
      <c r="J4" s="163"/>
      <c r="K4" s="168" t="s">
        <v>3</v>
      </c>
      <c r="L4" s="169"/>
      <c r="M4" s="166" t="s">
        <v>4</v>
      </c>
      <c r="N4" s="167"/>
      <c r="O4" s="166" t="s">
        <v>39</v>
      </c>
      <c r="P4" s="167"/>
      <c r="Q4" s="7"/>
      <c r="R4" s="5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x14ac:dyDescent="0.25">
      <c r="A6" s="67" t="s">
        <v>24</v>
      </c>
      <c r="B6" s="65" t="s">
        <v>41</v>
      </c>
      <c r="C6" s="23">
        <v>6000</v>
      </c>
      <c r="D6" s="24"/>
      <c r="E6" s="23">
        <f t="shared" ref="E6:F7" si="0">C6-G6</f>
        <v>4600</v>
      </c>
      <c r="F6" s="24">
        <f t="shared" si="0"/>
        <v>0</v>
      </c>
      <c r="G6" s="25">
        <v>1400</v>
      </c>
      <c r="H6" s="26"/>
      <c r="I6" s="27">
        <f>G6/C6</f>
        <v>0.23333333333333334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25">
      <c r="A7" s="68" t="s">
        <v>25</v>
      </c>
      <c r="B7" s="66" t="s">
        <v>42</v>
      </c>
      <c r="C7" s="35">
        <v>6000</v>
      </c>
      <c r="D7" s="36"/>
      <c r="E7" s="35">
        <f t="shared" si="0"/>
        <v>4480</v>
      </c>
      <c r="F7" s="36">
        <f t="shared" si="0"/>
        <v>0</v>
      </c>
      <c r="G7" s="37">
        <v>1520</v>
      </c>
      <c r="H7" s="38"/>
      <c r="I7" s="39">
        <f t="shared" ref="I7:J7" si="1">G7/C7</f>
        <v>0.25333333333333335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x14ac:dyDescent="0.25">
      <c r="A8" s="68" t="s">
        <v>27</v>
      </c>
      <c r="B8" s="66" t="s">
        <v>43</v>
      </c>
      <c r="C8" s="35">
        <v>6000</v>
      </c>
      <c r="D8" s="36"/>
      <c r="E8" s="35">
        <f t="shared" ref="E8:E9" si="2">C8-G8</f>
        <v>4600</v>
      </c>
      <c r="F8" s="36">
        <f t="shared" ref="F8:F9" si="3">D8-H8</f>
        <v>0</v>
      </c>
      <c r="G8" s="37">
        <v>1400</v>
      </c>
      <c r="H8" s="38"/>
      <c r="I8" s="39">
        <f t="shared" ref="I8:I9" si="4">G8/C8</f>
        <v>0.23333333333333334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21" ht="19.5" customHeight="1" thickBot="1" x14ac:dyDescent="0.3">
      <c r="A9" s="68" t="s">
        <v>28</v>
      </c>
      <c r="B9" s="66" t="s">
        <v>40</v>
      </c>
      <c r="C9" s="35">
        <v>5200</v>
      </c>
      <c r="D9" s="36"/>
      <c r="E9" s="35">
        <f t="shared" si="2"/>
        <v>3795</v>
      </c>
      <c r="F9" s="36">
        <f t="shared" si="3"/>
        <v>0</v>
      </c>
      <c r="G9" s="37">
        <v>1405</v>
      </c>
      <c r="H9" s="38"/>
      <c r="I9" s="39">
        <f t="shared" si="4"/>
        <v>0.27019230769230768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21" ht="20.100000000000001" customHeight="1" thickBot="1" x14ac:dyDescent="0.3">
      <c r="A10" s="172" t="s">
        <v>29</v>
      </c>
      <c r="B10" s="173"/>
      <c r="C10" s="69">
        <f>SUM(C6:C9)</f>
        <v>23200</v>
      </c>
      <c r="D10" s="70">
        <f>SUM(D6:D9)</f>
        <v>0</v>
      </c>
      <c r="E10" s="69">
        <f>SUM(E6:E9)</f>
        <v>17475</v>
      </c>
      <c r="F10" s="70">
        <f>SUM(F6:F9)</f>
        <v>0</v>
      </c>
      <c r="G10" s="71">
        <f>SUM(G6:G9)</f>
        <v>5725</v>
      </c>
      <c r="H10" s="72">
        <f>SUM(H6:H9)</f>
        <v>0</v>
      </c>
      <c r="I10" s="73"/>
      <c r="J10" s="74"/>
      <c r="K10" s="71">
        <f>SUM(K6:K9)</f>
        <v>0</v>
      </c>
      <c r="L10" s="72">
        <f>SUM(L6:L9)</f>
        <v>0</v>
      </c>
      <c r="M10" s="96">
        <f>SUM(M6:M9)</f>
        <v>0</v>
      </c>
      <c r="N10" s="75">
        <f>SUM(N6:N9)</f>
        <v>0</v>
      </c>
      <c r="O10" s="76">
        <f>SUM(O6:O9)</f>
        <v>0</v>
      </c>
      <c r="P10" s="77">
        <f>SUM(P6:P9)</f>
        <v>0</v>
      </c>
      <c r="Q10" s="47"/>
      <c r="R10" s="61"/>
    </row>
    <row r="11" spans="1:21" ht="20.100000000000001" customHeight="1" thickBot="1" x14ac:dyDescent="0.3">
      <c r="A11" s="58"/>
      <c r="B11" s="48"/>
      <c r="C11" s="48"/>
      <c r="D11" s="48"/>
      <c r="E11" s="48"/>
      <c r="F11" s="59"/>
      <c r="G11" s="59"/>
      <c r="H11" s="64"/>
      <c r="I11" s="64"/>
      <c r="J11" s="59"/>
      <c r="K11" s="59"/>
      <c r="L11" s="60"/>
      <c r="M11" s="60"/>
      <c r="N11" s="60"/>
      <c r="O11" s="60"/>
      <c r="P11" s="47"/>
      <c r="Q11" s="61"/>
    </row>
    <row r="12" spans="1:21" ht="20.100000000000001" customHeight="1" thickBot="1" x14ac:dyDescent="0.3">
      <c r="A12" s="91" t="s">
        <v>30</v>
      </c>
      <c r="B12" s="78"/>
      <c r="C12" s="78"/>
      <c r="D12" s="78"/>
      <c r="F12" s="140" t="s">
        <v>10</v>
      </c>
      <c r="G12" s="141"/>
      <c r="H12" s="114" t="s">
        <v>33</v>
      </c>
      <c r="I12" s="115"/>
      <c r="J12" s="116"/>
      <c r="L12" s="90" t="s">
        <v>35</v>
      </c>
      <c r="M12" s="79"/>
      <c r="N12" s="79"/>
      <c r="O12" s="79"/>
      <c r="P12" s="79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2" t="s">
        <v>29</v>
      </c>
      <c r="B13" s="133"/>
      <c r="C13" s="81" t="s">
        <v>7</v>
      </c>
      <c r="D13" s="82" t="s">
        <v>8</v>
      </c>
      <c r="F13" s="142"/>
      <c r="G13" s="143"/>
      <c r="H13" s="117"/>
      <c r="I13" s="118"/>
      <c r="J13" s="119"/>
      <c r="L13" s="111" t="s">
        <v>38</v>
      </c>
      <c r="M13" s="111"/>
      <c r="N13" s="111"/>
      <c r="O13" s="111"/>
      <c r="P13" s="93">
        <f>IF(R12=TRUE, 1, 0)</f>
        <v>1</v>
      </c>
    </row>
    <row r="14" spans="1:21" ht="18.75" customHeight="1" x14ac:dyDescent="0.25">
      <c r="A14" s="134" t="s">
        <v>32</v>
      </c>
      <c r="B14" s="135"/>
      <c r="C14" s="83">
        <f>G10+K10</f>
        <v>5725</v>
      </c>
      <c r="D14" s="84">
        <f>H10+L10</f>
        <v>0</v>
      </c>
      <c r="F14" s="181" t="s">
        <v>11</v>
      </c>
      <c r="G14" s="182"/>
      <c r="H14" s="123"/>
      <c r="I14" s="124"/>
      <c r="J14" s="125"/>
      <c r="L14" s="112"/>
      <c r="M14" s="112"/>
      <c r="N14" s="112"/>
      <c r="O14" s="112"/>
      <c r="P14" s="95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36" t="s">
        <v>31</v>
      </c>
      <c r="B15" s="137"/>
      <c r="C15" s="87">
        <f>M10+O10</f>
        <v>0</v>
      </c>
      <c r="D15" s="88">
        <f>N10+P10</f>
        <v>0</v>
      </c>
      <c r="F15" s="183" t="s">
        <v>12</v>
      </c>
      <c r="G15" s="184"/>
      <c r="H15" s="126"/>
      <c r="I15" s="127"/>
      <c r="J15" s="128"/>
      <c r="L15" s="113" t="s">
        <v>36</v>
      </c>
      <c r="M15" s="113"/>
      <c r="N15" s="113"/>
      <c r="O15" s="113"/>
      <c r="P15" s="94" t="e">
        <f>IF(R14=TRUE, 1, 0)</f>
        <v>#DIV/0!</v>
      </c>
    </row>
    <row r="16" spans="1:21" ht="18.75" customHeight="1" thickBot="1" x14ac:dyDescent="0.35">
      <c r="A16" s="138" t="s">
        <v>16</v>
      </c>
      <c r="B16" s="139"/>
      <c r="C16" s="85">
        <f>C14-C15</f>
        <v>5725</v>
      </c>
      <c r="D16" s="86">
        <f>D14-D15</f>
        <v>0</v>
      </c>
      <c r="F16" s="144" t="s">
        <v>13</v>
      </c>
      <c r="G16" s="145"/>
      <c r="H16" s="129"/>
      <c r="I16" s="130"/>
      <c r="J16" s="131"/>
      <c r="L16" s="112"/>
      <c r="M16" s="112"/>
      <c r="N16" s="112"/>
      <c r="O16" s="112"/>
      <c r="P16" s="95"/>
      <c r="R16" s="1" t="e">
        <f>AND(H17&gt;=-0.02, H17&lt;=0.02)</f>
        <v>#DIV/0!</v>
      </c>
    </row>
    <row r="17" spans="1:17" ht="16.5" customHeight="1" thickBot="1" x14ac:dyDescent="0.3">
      <c r="F17" s="197" t="s">
        <v>14</v>
      </c>
      <c r="G17" s="198"/>
      <c r="H17" s="120" t="e">
        <f>AVERAGE(H14:J16)</f>
        <v>#DIV/0!</v>
      </c>
      <c r="I17" s="121"/>
      <c r="J17" s="122"/>
      <c r="L17" s="109" t="s">
        <v>37</v>
      </c>
      <c r="M17" s="109"/>
      <c r="N17" s="109"/>
      <c r="O17" s="109"/>
      <c r="P17" s="89" t="e">
        <f>IF(R16=TRUE, 1, 0)</f>
        <v>#DIV/0!</v>
      </c>
    </row>
    <row r="18" spans="1:17" ht="13.6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09"/>
      <c r="M18" s="109"/>
      <c r="N18" s="109"/>
      <c r="O18" s="109"/>
      <c r="P18" s="92"/>
    </row>
    <row r="19" spans="1:17" ht="13.6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0"/>
      <c r="M19" s="50"/>
      <c r="N19" s="51"/>
      <c r="O19" s="51"/>
      <c r="P19" s="7"/>
      <c r="Q19" s="7"/>
    </row>
    <row r="20" spans="1:17" ht="13.5" customHeight="1" thickBot="1" x14ac:dyDescent="0.3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7"/>
      <c r="Q21" s="62"/>
    </row>
    <row r="22" spans="1:17" ht="20.100000000000001" customHeight="1" x14ac:dyDescent="0.25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90"/>
      <c r="Q22" s="62"/>
    </row>
    <row r="23" spans="1:17" ht="20.100000000000001" customHeight="1" thickBo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3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4" t="s">
        <v>17</v>
      </c>
      <c r="B26" s="195"/>
      <c r="C26" s="195"/>
      <c r="D26" s="195"/>
      <c r="E26" s="195"/>
      <c r="F26" s="196"/>
      <c r="G26" s="48"/>
      <c r="H26" s="48"/>
      <c r="I26" s="48"/>
      <c r="J26" s="48"/>
      <c r="K26" s="48"/>
      <c r="L26" s="48"/>
      <c r="M26" s="48"/>
      <c r="N26" s="48"/>
      <c r="O26" s="48"/>
      <c r="P26" s="47"/>
      <c r="Q26" s="49"/>
    </row>
    <row r="27" spans="1:17" ht="19.2" customHeight="1" thickBot="1" x14ac:dyDescent="0.3">
      <c r="A27" s="5" t="s">
        <v>6</v>
      </c>
      <c r="B27" s="149" t="s">
        <v>22</v>
      </c>
      <c r="C27" s="150"/>
      <c r="D27" s="151" t="s">
        <v>21</v>
      </c>
      <c r="E27" s="152"/>
      <c r="F27" s="152"/>
      <c r="G27" s="153"/>
      <c r="H27" s="151" t="s">
        <v>18</v>
      </c>
      <c r="I27" s="153"/>
      <c r="J27" s="152" t="s">
        <v>19</v>
      </c>
      <c r="K27" s="152"/>
      <c r="L27" s="180" t="s">
        <v>3</v>
      </c>
      <c r="M27" s="180"/>
      <c r="N27" s="176" t="s">
        <v>4</v>
      </c>
      <c r="O27" s="177"/>
      <c r="P27" s="53" t="s">
        <v>20</v>
      </c>
    </row>
    <row r="28" spans="1:17" ht="18.75" customHeight="1" thickBot="1" x14ac:dyDescent="0.3">
      <c r="A28" s="54" t="s">
        <v>23</v>
      </c>
      <c r="B28" s="147"/>
      <c r="C28" s="148"/>
      <c r="D28" s="154"/>
      <c r="E28" s="155"/>
      <c r="F28" s="155"/>
      <c r="G28" s="156"/>
      <c r="H28" s="154"/>
      <c r="I28" s="156"/>
      <c r="J28" s="160"/>
      <c r="K28" s="161"/>
      <c r="L28" s="158"/>
      <c r="M28" s="159"/>
      <c r="N28" s="178"/>
      <c r="O28" s="179"/>
      <c r="P28" s="52">
        <f t="shared" ref="P28:P36" si="6">L28-N28</f>
        <v>0</v>
      </c>
    </row>
    <row r="29" spans="1:17" ht="18.75" customHeight="1" thickBot="1" x14ac:dyDescent="0.3">
      <c r="A29" s="55" t="s">
        <v>23</v>
      </c>
      <c r="B29" s="146"/>
      <c r="C29" s="146"/>
      <c r="D29" s="101"/>
      <c r="E29" s="102"/>
      <c r="F29" s="102"/>
      <c r="G29" s="103"/>
      <c r="H29" s="101"/>
      <c r="I29" s="103"/>
      <c r="J29" s="174"/>
      <c r="K29" s="175"/>
      <c r="L29" s="158"/>
      <c r="M29" s="159"/>
      <c r="N29" s="178"/>
      <c r="O29" s="179"/>
      <c r="P29" s="52">
        <f t="shared" si="6"/>
        <v>0</v>
      </c>
    </row>
    <row r="30" spans="1:17" ht="19.2" customHeight="1" thickBot="1" x14ac:dyDescent="0.3">
      <c r="A30" s="55" t="s">
        <v>23</v>
      </c>
      <c r="B30" s="99"/>
      <c r="C30" s="100"/>
      <c r="D30" s="101"/>
      <c r="E30" s="102"/>
      <c r="F30" s="102"/>
      <c r="G30" s="103"/>
      <c r="H30" s="101"/>
      <c r="I30" s="103"/>
      <c r="J30" s="101"/>
      <c r="K30" s="157"/>
      <c r="L30" s="104"/>
      <c r="M30" s="105"/>
      <c r="N30" s="97"/>
      <c r="O30" s="98"/>
      <c r="P30" s="52">
        <f t="shared" si="6"/>
        <v>0</v>
      </c>
    </row>
    <row r="31" spans="1:17" ht="19.5" customHeight="1" thickBot="1" x14ac:dyDescent="0.3">
      <c r="A31" s="54" t="s">
        <v>23</v>
      </c>
      <c r="B31" s="106"/>
      <c r="C31" s="107"/>
      <c r="D31" s="99"/>
      <c r="E31" s="108"/>
      <c r="F31" s="108"/>
      <c r="G31" s="100"/>
      <c r="H31" s="99"/>
      <c r="I31" s="100"/>
      <c r="J31" s="99"/>
      <c r="K31" s="100"/>
      <c r="L31" s="104"/>
      <c r="M31" s="105"/>
      <c r="N31" s="97"/>
      <c r="O31" s="98"/>
      <c r="P31" s="52">
        <f t="shared" si="6"/>
        <v>0</v>
      </c>
    </row>
    <row r="32" spans="1:17" ht="19.5" customHeight="1" thickBot="1" x14ac:dyDescent="0.3">
      <c r="A32" s="55" t="s">
        <v>23</v>
      </c>
      <c r="B32" s="99"/>
      <c r="C32" s="100"/>
      <c r="D32" s="101"/>
      <c r="E32" s="102"/>
      <c r="F32" s="102"/>
      <c r="G32" s="103"/>
      <c r="H32" s="101"/>
      <c r="I32" s="103"/>
      <c r="J32" s="101"/>
      <c r="K32" s="103"/>
      <c r="L32" s="104"/>
      <c r="M32" s="105"/>
      <c r="N32" s="97"/>
      <c r="O32" s="98"/>
      <c r="P32" s="52">
        <f t="shared" si="6"/>
        <v>0</v>
      </c>
    </row>
    <row r="33" spans="1:16" ht="19.5" customHeight="1" thickBot="1" x14ac:dyDescent="0.3">
      <c r="A33" s="55" t="s">
        <v>23</v>
      </c>
      <c r="B33" s="99"/>
      <c r="C33" s="100"/>
      <c r="D33" s="101"/>
      <c r="E33" s="102"/>
      <c r="F33" s="102"/>
      <c r="G33" s="103"/>
      <c r="H33" s="101"/>
      <c r="I33" s="103"/>
      <c r="J33" s="101"/>
      <c r="K33" s="103"/>
      <c r="L33" s="104"/>
      <c r="M33" s="105"/>
      <c r="N33" s="97"/>
      <c r="O33" s="98"/>
      <c r="P33" s="52">
        <f t="shared" si="6"/>
        <v>0</v>
      </c>
    </row>
    <row r="34" spans="1:16" ht="19.5" customHeight="1" thickBot="1" x14ac:dyDescent="0.3">
      <c r="A34" s="54" t="s">
        <v>23</v>
      </c>
      <c r="B34" s="106"/>
      <c r="C34" s="107"/>
      <c r="D34" s="99"/>
      <c r="E34" s="108"/>
      <c r="F34" s="108"/>
      <c r="G34" s="100"/>
      <c r="H34" s="99"/>
      <c r="I34" s="100"/>
      <c r="J34" s="99"/>
      <c r="K34" s="100"/>
      <c r="L34" s="104"/>
      <c r="M34" s="105"/>
      <c r="N34" s="97"/>
      <c r="O34" s="98"/>
      <c r="P34" s="52">
        <f t="shared" si="6"/>
        <v>0</v>
      </c>
    </row>
    <row r="35" spans="1:16" ht="19.5" customHeight="1" thickBot="1" x14ac:dyDescent="0.3">
      <c r="A35" s="55" t="s">
        <v>23</v>
      </c>
      <c r="B35" s="99"/>
      <c r="C35" s="100"/>
      <c r="D35" s="101"/>
      <c r="E35" s="102"/>
      <c r="F35" s="102"/>
      <c r="G35" s="103"/>
      <c r="H35" s="101"/>
      <c r="I35" s="103"/>
      <c r="J35" s="101"/>
      <c r="K35" s="103"/>
      <c r="L35" s="104"/>
      <c r="M35" s="105"/>
      <c r="N35" s="97"/>
      <c r="O35" s="98"/>
      <c r="P35" s="52">
        <f t="shared" si="6"/>
        <v>0</v>
      </c>
    </row>
    <row r="36" spans="1:16" ht="18.75" customHeight="1" x14ac:dyDescent="0.25">
      <c r="A36" s="55" t="s">
        <v>23</v>
      </c>
      <c r="B36" s="99"/>
      <c r="C36" s="100"/>
      <c r="D36" s="101"/>
      <c r="E36" s="102"/>
      <c r="F36" s="102"/>
      <c r="G36" s="103"/>
      <c r="H36" s="101"/>
      <c r="I36" s="103"/>
      <c r="J36" s="101"/>
      <c r="K36" s="103"/>
      <c r="L36" s="104"/>
      <c r="M36" s="105"/>
      <c r="N36" s="97"/>
      <c r="O36" s="98"/>
      <c r="P36" s="52">
        <f t="shared" si="6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2025-04-25T13:06:25Z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