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105a750e800d8c/Desktop/"/>
    </mc:Choice>
  </mc:AlternateContent>
  <xr:revisionPtr revIDLastSave="0" documentId="8_{E7AA3C33-8C05-4B0A-80FB-552F41D36E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E6" i="1"/>
  <c r="I6" i="1"/>
  <c r="J6" i="1"/>
  <c r="E7" i="1"/>
  <c r="I7" i="1"/>
  <c r="J7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U15" i="1" l="1"/>
  <c r="R15" i="1" s="1"/>
  <c r="P16" i="1" s="1"/>
  <c r="P18" i="1"/>
  <c r="E13" i="1" l="1"/>
  <c r="F13" i="1"/>
</calcChain>
</file>

<file path=xl/sharedStrings.xml><?xml version="1.0" encoding="utf-8"?>
<sst xmlns="http://schemas.openxmlformats.org/spreadsheetml/2006/main" count="69" uniqueCount="42">
  <si>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</si>
  <si>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</si>
  <si>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</si>
  <si>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</si>
  <si>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</si>
  <si>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</si>
  <si>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</si>
  <si>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</si>
  <si>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</si>
  <si>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</si>
  <si>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</si>
  <si>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</si>
  <si>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</si>
  <si>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</si>
  <si>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</si>
  <si>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EF-3</t>
  </si>
  <si>
    <t>EF-4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</si>
  <si>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</si>
  <si>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</si>
  <si>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</si>
  <si>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</si>
  <si>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</si>
  <si>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</si>
  <si>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</si>
  <si>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</si>
  <si>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</si>
  <si>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</si>
  <si>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</si>
  <si>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</si>
  <si>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</si>
  <si>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</si>
  <si>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</si>
  <si>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</si>
  <si>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</si>
  <si>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</si>
  <si>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</si>
  <si>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</si>
  <si>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</si>
  <si>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</si>
  <si>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</si>
  <si>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</t>
  </si>
  <si>
    <t>RTU-2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</si>
</sst>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5" xfId="0" applyFont="1" applyBorder="1" applyAlignment="1">
      <alignment vertical="center"/>
    </xf>
    <xf numFmtId="0" fontId="1" fillId="0" borderId="4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8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2" xfId="0" applyFont="1" applyFill="1" applyBorder="1" applyAlignment="1">
      <alignment horizontal="right" vertical="center"/>
    </xf>
    <xf numFmtId="0" fontId="1" fillId="0" borderId="51" xfId="0" applyFont="1" applyBorder="1" applyAlignment="1">
      <alignment vertical="center"/>
    </xf>
    <xf numFmtId="0" fontId="1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64" fontId="2" fillId="0" borderId="57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2" xfId="0" applyNumberFormat="1" applyFont="1" applyBorder="1" applyAlignment="1">
      <alignment horizontal="center" vertical="center"/>
    </xf>
    <xf numFmtId="165" fontId="15" fillId="0" borderId="43" xfId="0" applyNumberFormat="1" applyFont="1" applyBorder="1" applyAlignment="1">
      <alignment horizontal="center" vertical="center"/>
    </xf>
    <xf numFmtId="165" fontId="15" fillId="0" borderId="44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90" zoomScaleNormal="55" zoomScaleSheetLayoutView="90" workbookViewId="0">
      <selection activeCell="K10" sqref="K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73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5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2"/>
    </row>
    <row r="6" spans="1:21" ht="20.100000000000001" customHeight="1" x14ac:dyDescent="0.25">
      <c r="A6" s="89" t="s">
        <v>40</v>
      </c>
      <c r="B6" s="90"/>
      <c r="C6" s="101">
        <v>2000</v>
      </c>
      <c r="D6" s="102">
        <v>0</v>
      </c>
      <c r="E6" s="101">
        <f t="shared" ref="E6:E7" si="0">C6-G6</f>
        <v>525</v>
      </c>
      <c r="F6" s="102">
        <f t="shared" ref="F6:F7" si="1">D6-H6</f>
        <v>0</v>
      </c>
      <c r="G6" s="91">
        <v>1475</v>
      </c>
      <c r="H6" s="92">
        <v>0</v>
      </c>
      <c r="I6" s="93">
        <f>G6/C6</f>
        <v>0.73750000000000004</v>
      </c>
      <c r="J6" s="94" t="e">
        <f>H6/D6</f>
        <v>#DIV/0!</v>
      </c>
      <c r="K6" s="95"/>
      <c r="L6" s="96"/>
      <c r="M6" s="97"/>
      <c r="N6" s="98"/>
      <c r="O6" s="99"/>
      <c r="P6" s="100"/>
      <c r="Q6" s="58"/>
      <c r="R6" s="56"/>
    </row>
    <row r="7" spans="1:21" ht="20.100000000000001" customHeight="1" x14ac:dyDescent="0.25">
      <c r="A7" s="61" t="s">
        <v>41</v>
      </c>
      <c r="B7" s="60"/>
      <c r="C7" s="23">
        <v>2000</v>
      </c>
      <c r="D7" s="24">
        <v>0</v>
      </c>
      <c r="E7" s="23">
        <f t="shared" si="0"/>
        <v>650</v>
      </c>
      <c r="F7" s="24">
        <f t="shared" si="1"/>
        <v>0</v>
      </c>
      <c r="G7" s="25">
        <v>1350</v>
      </c>
      <c r="H7" s="26">
        <v>0</v>
      </c>
      <c r="I7" s="27">
        <f t="shared" ref="I7" si="2">G7/C7</f>
        <v>0.67500000000000004</v>
      </c>
      <c r="J7" s="28" t="e">
        <f t="shared" ref="J7" si="3">H7/D7</f>
        <v>#DIV/0!</v>
      </c>
      <c r="K7" s="29"/>
      <c r="L7" s="30"/>
      <c r="M7" s="31"/>
      <c r="N7" s="32"/>
      <c r="O7" s="33"/>
      <c r="P7" s="34"/>
      <c r="Q7" s="51"/>
      <c r="R7" s="56"/>
    </row>
    <row r="8" spans="1:21" ht="20.100000000000001" customHeight="1" x14ac:dyDescent="0.25">
      <c r="A8" s="61" t="s">
        <v>13</v>
      </c>
      <c r="B8" s="60"/>
      <c r="C8" s="35"/>
      <c r="D8" s="36"/>
      <c r="E8" s="35"/>
      <c r="F8" s="36"/>
      <c r="G8" s="29"/>
      <c r="H8" s="30"/>
      <c r="I8" s="37"/>
      <c r="J8" s="30"/>
      <c r="K8" s="29"/>
      <c r="L8" s="30"/>
      <c r="M8" s="38">
        <v>1225</v>
      </c>
      <c r="N8" s="39">
        <v>0</v>
      </c>
      <c r="O8" s="33"/>
      <c r="P8" s="34"/>
      <c r="Q8" s="51"/>
      <c r="R8" s="56"/>
    </row>
    <row r="9" spans="1:21" ht="20.100000000000001" customHeight="1" x14ac:dyDescent="0.25">
      <c r="A9" s="61" t="s">
        <v>14</v>
      </c>
      <c r="B9" s="60"/>
      <c r="C9" s="35"/>
      <c r="D9" s="36"/>
      <c r="E9" s="35"/>
      <c r="F9" s="36"/>
      <c r="G9" s="29"/>
      <c r="H9" s="30"/>
      <c r="I9" s="37"/>
      <c r="J9" s="30"/>
      <c r="K9" s="29"/>
      <c r="L9" s="30"/>
      <c r="M9" s="38">
        <v>550</v>
      </c>
      <c r="N9" s="39">
        <v>0</v>
      </c>
      <c r="O9" s="33"/>
      <c r="P9" s="34"/>
      <c r="Q9" s="51"/>
      <c r="R9" s="56"/>
    </row>
    <row r="10" spans="1:21" ht="20.100000000000001" customHeight="1" x14ac:dyDescent="0.25">
      <c r="A10" s="61" t="s">
        <v>15</v>
      </c>
      <c r="B10" s="60"/>
      <c r="C10" s="35"/>
      <c r="D10" s="36"/>
      <c r="E10" s="35"/>
      <c r="F10" s="36"/>
      <c r="G10" s="29"/>
      <c r="H10" s="30"/>
      <c r="I10" s="37"/>
      <c r="J10" s="30"/>
      <c r="K10" s="29"/>
      <c r="L10" s="30"/>
      <c r="M10" s="38">
        <v>800</v>
      </c>
      <c r="N10" s="39">
        <v>0</v>
      </c>
      <c r="O10" s="33"/>
      <c r="P10" s="34"/>
      <c r="Q10" s="51"/>
      <c r="R10" s="56"/>
    </row>
    <row r="11" spans="1:21" ht="20.100000000000001" customHeight="1" x14ac:dyDescent="0.25">
      <c r="A11" s="61" t="s">
        <v>15</v>
      </c>
      <c r="B11" s="60"/>
      <c r="C11" s="35"/>
      <c r="D11" s="36"/>
      <c r="E11" s="35"/>
      <c r="F11" s="36"/>
      <c r="G11" s="29"/>
      <c r="H11" s="30"/>
      <c r="I11" s="37"/>
      <c r="J11" s="30"/>
      <c r="K11" s="29"/>
      <c r="L11" s="30"/>
      <c r="M11" s="31"/>
      <c r="N11" s="32"/>
      <c r="O11" s="40">
        <v>70</v>
      </c>
      <c r="P11" s="41">
        <v>0</v>
      </c>
      <c r="Q11" s="51"/>
      <c r="R11" s="56"/>
    </row>
    <row r="12" spans="1:21" ht="20.100000000000001" customHeight="1" thickBot="1" x14ac:dyDescent="0.3">
      <c r="A12" s="61" t="s">
        <v>16</v>
      </c>
      <c r="B12" s="60"/>
      <c r="C12" s="35"/>
      <c r="D12" s="36"/>
      <c r="E12" s="35"/>
      <c r="F12" s="36"/>
      <c r="G12" s="29"/>
      <c r="H12" s="30"/>
      <c r="I12" s="37"/>
      <c r="J12" s="30"/>
      <c r="K12" s="29"/>
      <c r="L12" s="30"/>
      <c r="M12" s="31"/>
      <c r="N12" s="32"/>
      <c r="O12" s="40">
        <v>130</v>
      </c>
      <c r="P12" s="41">
        <v>0</v>
      </c>
      <c r="Q12" s="51"/>
      <c r="R12" s="56"/>
    </row>
    <row r="13" spans="1:21" ht="20.100000000000001" customHeight="1" thickBot="1" x14ac:dyDescent="0.3">
      <c r="A13" s="104" t="s">
        <v>17</v>
      </c>
      <c r="B13" s="105"/>
      <c r="C13" s="62">
        <f>SUM(C6:C12)</f>
        <v>4000</v>
      </c>
      <c r="D13" s="63">
        <f>SUM(D6:D12)</f>
        <v>0</v>
      </c>
      <c r="E13" s="62">
        <f>SUM(E6:E12)</f>
        <v>1175</v>
      </c>
      <c r="F13" s="63">
        <f>SUM(F6:F12)</f>
        <v>0</v>
      </c>
      <c r="G13" s="64">
        <f>SUM(G6:G12)</f>
        <v>2825</v>
      </c>
      <c r="H13" s="65">
        <f>SUM(H6:H12)</f>
        <v>0</v>
      </c>
      <c r="I13" s="66"/>
      <c r="J13" s="67"/>
      <c r="K13" s="64">
        <f>SUM(K6:K12)</f>
        <v>0</v>
      </c>
      <c r="L13" s="65">
        <f>SUM(L6:L12)</f>
        <v>0</v>
      </c>
      <c r="M13" s="103">
        <f>SUM(M6:M12)</f>
        <v>2575</v>
      </c>
      <c r="N13" s="68">
        <f>SUM(N6:N12)</f>
        <v>0</v>
      </c>
      <c r="O13" s="69">
        <f>SUM(O6:O12)</f>
        <v>200</v>
      </c>
      <c r="P13" s="70">
        <f>SUM(P6:P12)</f>
        <v>0</v>
      </c>
      <c r="Q13" s="42"/>
      <c r="R13" s="56"/>
    </row>
    <row r="14" spans="1:21" ht="20.100000000000001" customHeight="1" thickBot="1" x14ac:dyDescent="0.3">
      <c r="A14" s="53"/>
      <c r="B14" s="43"/>
      <c r="C14" s="43"/>
      <c r="D14" s="43"/>
      <c r="E14" s="43"/>
      <c r="F14" s="54"/>
      <c r="G14" s="54"/>
      <c r="H14" s="59"/>
      <c r="I14" s="59"/>
      <c r="J14" s="54"/>
      <c r="K14" s="54"/>
      <c r="L14" s="55"/>
      <c r="M14" s="55"/>
      <c r="N14" s="55"/>
      <c r="O14" s="55"/>
      <c r="P14" s="42"/>
      <c r="Q14" s="56"/>
    </row>
    <row r="15" spans="1:21" ht="20.100000000000001" customHeight="1" thickBot="1" x14ac:dyDescent="0.3">
      <c r="A15" s="84" t="s">
        <v>18</v>
      </c>
      <c r="B15" s="71"/>
      <c r="C15" s="71"/>
      <c r="D15" s="71"/>
      <c r="F15" s="197" t="s">
        <v>19</v>
      </c>
      <c r="G15" s="198"/>
      <c r="H15" s="171" t="s">
        <v>20</v>
      </c>
      <c r="I15" s="172"/>
      <c r="J15" s="173"/>
      <c r="L15" s="83" t="s">
        <v>21</v>
      </c>
      <c r="M15" s="72"/>
      <c r="N15" s="72"/>
      <c r="O15" s="72"/>
      <c r="P15" s="7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89" t="s">
        <v>17</v>
      </c>
      <c r="B16" s="190"/>
      <c r="C16" s="74" t="s">
        <v>11</v>
      </c>
      <c r="D16" s="75" t="s">
        <v>12</v>
      </c>
      <c r="F16" s="199"/>
      <c r="G16" s="200"/>
      <c r="H16" s="174"/>
      <c r="I16" s="175"/>
      <c r="J16" s="176"/>
      <c r="L16" s="168" t="s">
        <v>22</v>
      </c>
      <c r="M16" s="168"/>
      <c r="N16" s="168"/>
      <c r="O16" s="168"/>
      <c r="P16" s="86">
        <f>IF(R15=TRUE, 1, 0)</f>
        <v>1</v>
      </c>
    </row>
    <row r="17" spans="1:21" ht="18.75" customHeight="1" x14ac:dyDescent="0.25">
      <c r="A17" s="191" t="s">
        <v>23</v>
      </c>
      <c r="B17" s="192"/>
      <c r="C17" s="76">
        <f>G13+K13</f>
        <v>2825</v>
      </c>
      <c r="D17" s="77">
        <f>H13+L13</f>
        <v>0</v>
      </c>
      <c r="F17" s="120" t="s">
        <v>24</v>
      </c>
      <c r="G17" s="121"/>
      <c r="H17" s="180"/>
      <c r="I17" s="181"/>
      <c r="J17" s="182"/>
      <c r="L17" s="169"/>
      <c r="M17" s="169"/>
      <c r="N17" s="169"/>
      <c r="O17" s="169"/>
      <c r="P17" s="8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93" t="s">
        <v>25</v>
      </c>
      <c r="B18" s="194"/>
      <c r="C18" s="80">
        <f>M13+O13</f>
        <v>2775</v>
      </c>
      <c r="D18" s="81">
        <f>N13+P13</f>
        <v>0</v>
      </c>
      <c r="F18" s="122" t="s">
        <v>26</v>
      </c>
      <c r="G18" s="123"/>
      <c r="H18" s="183"/>
      <c r="I18" s="184"/>
      <c r="J18" s="185"/>
      <c r="L18" s="170" t="s">
        <v>27</v>
      </c>
      <c r="M18" s="170"/>
      <c r="N18" s="170"/>
      <c r="O18" s="170"/>
      <c r="P18" s="87" t="e">
        <f>IF(R17=TRUE, 1, 0)</f>
        <v>#DIV/0!</v>
      </c>
    </row>
    <row r="19" spans="1:21" ht="18.75" customHeight="1" thickBot="1" x14ac:dyDescent="0.35">
      <c r="A19" s="195" t="s">
        <v>28</v>
      </c>
      <c r="B19" s="196"/>
      <c r="C19" s="78">
        <f>C17-C18</f>
        <v>50</v>
      </c>
      <c r="D19" s="79">
        <f>D17-D18</f>
        <v>0</v>
      </c>
      <c r="F19" s="201" t="s">
        <v>29</v>
      </c>
      <c r="G19" s="202"/>
      <c r="H19" s="186"/>
      <c r="I19" s="187"/>
      <c r="J19" s="188"/>
      <c r="L19" s="169"/>
      <c r="M19" s="169"/>
      <c r="N19" s="169"/>
      <c r="O19" s="169"/>
      <c r="P19" s="88"/>
      <c r="R19" s="1" t="e">
        <f>AND(H20&gt;=-0.02, H20&lt;=0.02)</f>
        <v>#DIV/0!</v>
      </c>
    </row>
    <row r="20" spans="1:21" ht="16.5" customHeight="1" thickBot="1" x14ac:dyDescent="0.3">
      <c r="F20" s="136" t="s">
        <v>30</v>
      </c>
      <c r="G20" s="137"/>
      <c r="H20" s="177" t="e">
        <f>AVERAGE(H17:J19)</f>
        <v>#DIV/0!</v>
      </c>
      <c r="I20" s="178"/>
      <c r="J20" s="179"/>
      <c r="L20" s="166" t="s">
        <v>31</v>
      </c>
      <c r="M20" s="166"/>
      <c r="N20" s="166"/>
      <c r="O20" s="166"/>
      <c r="P20" s="82" t="e">
        <f>IF(R19=TRUE, 1, 0)</f>
        <v>#DIV/0!</v>
      </c>
    </row>
    <row r="21" spans="1:21" ht="13.65" customHeigh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166"/>
      <c r="M21" s="166"/>
      <c r="N21" s="166"/>
      <c r="O21" s="166"/>
      <c r="P21" s="85"/>
    </row>
    <row r="22" spans="1:21" ht="13.6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5"/>
      <c r="M22" s="45"/>
      <c r="N22" s="46"/>
      <c r="O22" s="46"/>
      <c r="P22" s="7"/>
      <c r="Q22" s="7"/>
    </row>
    <row r="23" spans="1:21" ht="13.5" customHeight="1" thickBot="1" x14ac:dyDescent="0.3">
      <c r="A23" s="3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57"/>
    </row>
    <row r="25" spans="1:21" ht="20.100000000000001" customHeight="1" x14ac:dyDescent="0.25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57"/>
    </row>
    <row r="26" spans="1:21" ht="20.100000000000001" customHeight="1" thickBot="1" x14ac:dyDescent="0.3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133" t="s">
        <v>33</v>
      </c>
      <c r="B29" s="134"/>
      <c r="C29" s="134"/>
      <c r="D29" s="134"/>
      <c r="E29" s="134"/>
      <c r="F29" s="135"/>
      <c r="G29" s="43"/>
      <c r="H29" s="43"/>
      <c r="I29" s="43"/>
      <c r="J29" s="43"/>
      <c r="K29" s="43"/>
      <c r="L29" s="43"/>
      <c r="M29" s="43"/>
      <c r="N29" s="43"/>
      <c r="O29" s="43"/>
      <c r="P29" s="42"/>
      <c r="Q29" s="44"/>
    </row>
    <row r="30" spans="1:21" ht="19.2" customHeight="1" thickBot="1" x14ac:dyDescent="0.3">
      <c r="A30" s="5" t="s">
        <v>9</v>
      </c>
      <c r="B30" s="159" t="s">
        <v>34</v>
      </c>
      <c r="C30" s="160"/>
      <c r="D30" s="114" t="s">
        <v>35</v>
      </c>
      <c r="E30" s="116"/>
      <c r="F30" s="116"/>
      <c r="G30" s="115"/>
      <c r="H30" s="114" t="s">
        <v>36</v>
      </c>
      <c r="I30" s="115"/>
      <c r="J30" s="116" t="s">
        <v>37</v>
      </c>
      <c r="K30" s="116"/>
      <c r="L30" s="117" t="s">
        <v>6</v>
      </c>
      <c r="M30" s="117"/>
      <c r="N30" s="110" t="s">
        <v>7</v>
      </c>
      <c r="O30" s="111"/>
      <c r="P30" s="48" t="s">
        <v>38</v>
      </c>
    </row>
    <row r="31" spans="1:21" ht="18.75" customHeight="1" thickBot="1" x14ac:dyDescent="0.3">
      <c r="A31" s="49" t="s">
        <v>39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47">
        <f t="shared" ref="P31:P39" si="4">L31-N31</f>
        <v>0</v>
      </c>
    </row>
    <row r="32" spans="1:21" ht="18.75" customHeight="1" thickBot="1" x14ac:dyDescent="0.3">
      <c r="A32" s="50" t="s">
        <v>39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47">
        <f t="shared" si="4"/>
        <v>0</v>
      </c>
    </row>
    <row r="33" spans="1:16" ht="19.2" customHeight="1" thickBot="1" x14ac:dyDescent="0.3">
      <c r="A33" s="50" t="s">
        <v>39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47">
        <f t="shared" si="4"/>
        <v>0</v>
      </c>
    </row>
    <row r="34" spans="1:16" ht="19.5" customHeight="1" thickBot="1" x14ac:dyDescent="0.3">
      <c r="A34" s="49" t="s">
        <v>39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47">
        <f t="shared" si="4"/>
        <v>0</v>
      </c>
    </row>
    <row r="35" spans="1:16" ht="19.5" customHeight="1" thickBot="1" x14ac:dyDescent="0.3">
      <c r="A35" s="50" t="s">
        <v>39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47">
        <f t="shared" si="4"/>
        <v>0</v>
      </c>
    </row>
    <row r="36" spans="1:16" ht="19.5" customHeight="1" thickBot="1" x14ac:dyDescent="0.3">
      <c r="A36" s="50" t="s">
        <v>39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47">
        <f t="shared" si="4"/>
        <v>0</v>
      </c>
    </row>
    <row r="37" spans="1:16" ht="19.5" customHeight="1" thickBot="1" x14ac:dyDescent="0.3">
      <c r="A37" s="49" t="s">
        <v>39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47">
        <f t="shared" si="4"/>
        <v>0</v>
      </c>
    </row>
    <row r="38" spans="1:16" ht="19.5" customHeight="1" thickBot="1" x14ac:dyDescent="0.3">
      <c r="A38" s="50" t="s">
        <v>39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47">
        <f t="shared" si="4"/>
        <v>0</v>
      </c>
    </row>
    <row r="39" spans="1:16" ht="18.75" customHeight="1" x14ac:dyDescent="0.25">
      <c r="A39" s="50" t="s">
        <v>39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47">
        <f t="shared" si="4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5BCADE7-6239-4A83-BBA8-8B5DB8D33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dcterms:created xsi:type="dcterms:W3CDTF">2015-11-16T19:09:52Z</dcterms:created>
  <dcterms:modified xsi:type="dcterms:W3CDTF">2023-11-20T15:00:11Z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