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241 ALLENTOWN, PA/4 ASSET-REPORT DOCS/"/>
    </mc:Choice>
  </mc:AlternateContent>
  <xr:revisionPtr revIDLastSave="34" documentId="13_ncr:1_{B888774D-3C83-41B9-8B1C-1CD895A9BF91}" xr6:coauthVersionLast="47" xr6:coauthVersionMax="47" xr10:uidLastSave="{59A798E0-D856-49EC-832D-DE68C52E14F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<sst xmlns="http://schemas.openxmlformats.org/spreadsheetml/2006/main" count="72" uniqueCount="45">
  <si>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</si>
  <si>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</si>
  <si>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</si>
  <si>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</si>
  <si>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</si>
  <si>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</si>
  <si>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</si>
  <si>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</si>
  <si>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</si>
  <si>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</si>
  <si>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</si>
  <si>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</si>
  <si>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</si>
  <si>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</si>
  <si>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</si>
  <si>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</si>
  <si>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</si>
  <si>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</si>
  <si>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</si>
  <si>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</si>
  <si>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</si>
  <si>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</si>
  <si>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</si>
  <si>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</si>
  <si>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</si>
  <si>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</si>
  <si>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</si>
  <si>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</si>
  <si>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</si>
  <si>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</si>
  <si>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</si>
  <si>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</si>
  <si>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</si>
  <si>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</si>
  <si>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</si>
  <si>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</si>
  <si>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</si>
  <si>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</si>
  <si>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</si>
  <si>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</si>
  <si>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</si>
  <si>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</si>
  <si>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RESTROOMS</t>
  </si>
  <si>
    <t>FOOD SERVICE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</si>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</sst>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11" sqref="A11:B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41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43</v>
      </c>
      <c r="C7" s="35">
        <v>5000</v>
      </c>
      <c r="D7" s="36"/>
      <c r="E7" s="35">
        <f t="shared" si="0"/>
        <v>4180</v>
      </c>
      <c r="F7" s="36">
        <f t="shared" si="0"/>
        <v>0</v>
      </c>
      <c r="G7" s="37">
        <v>820</v>
      </c>
      <c r="H7" s="38"/>
      <c r="I7" s="39">
        <f t="shared" ref="I7:J7" si="1">G7/C7</f>
        <v>0.16400000000000001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41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350</v>
      </c>
      <c r="P9" s="51"/>
      <c r="Q9" s="63"/>
      <c r="R9" s="68"/>
    </row>
    <row r="10" spans="1:21" ht="20.100000000000001" customHeight="1" thickBot="1" x14ac:dyDescent="0.3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1400</v>
      </c>
      <c r="P10" s="53"/>
      <c r="Q10" s="63"/>
      <c r="R10" s="68"/>
    </row>
    <row r="11" spans="1:21" ht="20.100000000000001" customHeight="1" thickBot="1" x14ac:dyDescent="0.3">
      <c r="A11" s="179" t="s">
        <v>30</v>
      </c>
      <c r="B11" s="180"/>
      <c r="C11" s="76">
        <f t="shared" ref="C11:H11" si="6">SUM(C6:C10)</f>
        <v>11400</v>
      </c>
      <c r="D11" s="77">
        <f t="shared" si="6"/>
        <v>0</v>
      </c>
      <c r="E11" s="76">
        <f t="shared" si="6"/>
        <v>9300</v>
      </c>
      <c r="F11" s="77">
        <f t="shared" si="6"/>
        <v>0</v>
      </c>
      <c r="G11" s="78">
        <f t="shared" si="6"/>
        <v>2100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0</v>
      </c>
      <c r="N11" s="82">
        <f t="shared" si="7"/>
        <v>0</v>
      </c>
      <c r="O11" s="83">
        <f t="shared" si="7"/>
        <v>1750</v>
      </c>
      <c r="P11" s="84">
        <f t="shared" si="7"/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5">
      <c r="A15" s="141" t="s">
        <v>33</v>
      </c>
      <c r="B15" s="142"/>
      <c r="C15" s="90">
        <f>G11+K11</f>
        <v>2100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3" t="s">
        <v>32</v>
      </c>
      <c r="B16" s="144"/>
      <c r="C16" s="94">
        <f>M11+O11</f>
        <v>1750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5">
      <c r="A17" s="145" t="s">
        <v>18</v>
      </c>
      <c r="B17" s="146"/>
      <c r="C17" s="92">
        <f>C15-C16</f>
        <v>350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16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3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8"/>
        <v>0</v>
      </c>
    </row>
    <row r="31" spans="1:18" ht="19.2" customHeight="1" thickBot="1" x14ac:dyDescent="0.3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8"/>
        <v>0</v>
      </c>
    </row>
    <row r="32" spans="1:18" ht="19.5" customHeight="1" thickBot="1" x14ac:dyDescent="0.3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8"/>
        <v>0</v>
      </c>
    </row>
    <row r="37" spans="1:16" ht="18.75" customHeigh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2025-12-17T18:05:56Z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