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13_ncr:1_{B888774D-3C83-41B9-8B1C-1CD895A9BF9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<sst xmlns="http://schemas.openxmlformats.org/spreadsheetml/2006/main" count="94" uniqueCount="60">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</sst>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16" t="s">
        <v>42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8" ht="9.75" customHeight="1" thickBot="1" x14ac:dyDescent="0.3">
      <c r="A3" s="108"/>
    </row>
    <row r="4" spans="1:18" ht="20.100000000000001" customHeight="1" thickBot="1" x14ac:dyDescent="0.25">
      <c r="A4" s="8"/>
      <c r="B4" s="10" t="s">
        <v>5</v>
      </c>
      <c r="C4" s="185" t="s">
        <v>0</v>
      </c>
      <c r="D4" s="186"/>
      <c r="E4" s="160" t="s">
        <v>1</v>
      </c>
      <c r="F4" s="159"/>
      <c r="G4" s="191" t="s">
        <v>2</v>
      </c>
      <c r="H4" s="192"/>
      <c r="I4" s="183" t="s">
        <v>34</v>
      </c>
      <c r="J4" s="184"/>
      <c r="K4" s="189" t="s">
        <v>3</v>
      </c>
      <c r="L4" s="190"/>
      <c r="M4" s="187" t="s">
        <v>4</v>
      </c>
      <c r="N4" s="188"/>
      <c r="O4" s="187" t="s">
        <v>47</v>
      </c>
      <c r="P4" s="188"/>
      <c r="Q4" s="80"/>
      <c r="R4" s="73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2">
      <c r="A6" s="87" t="s">
        <v>28</v>
      </c>
      <c r="B6" s="85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2">
      <c r="A7" s="88" t="s">
        <v>29</v>
      </c>
      <c r="B7" s="86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2">
      <c r="A8" s="88" t="s">
        <v>35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2">
      <c r="A9" s="88" t="s">
        <v>36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2">
      <c r="A10" s="124" t="s">
        <v>48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2">
      <c r="A11" s="88" t="s">
        <v>49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2">
      <c r="A12" s="88" t="s">
        <v>50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2">
      <c r="A13" s="88" t="s">
        <v>51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2">
      <c r="A14" s="124" t="s">
        <v>52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2">
      <c r="A15" s="88" t="s">
        <v>53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2">
      <c r="A16" s="88" t="s">
        <v>54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2">
      <c r="A17" s="88" t="s">
        <v>55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2">
      <c r="A18" s="124" t="s">
        <v>56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2">
      <c r="A19" s="88" t="s">
        <v>57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2">
      <c r="A20" s="88" t="s">
        <v>58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2">
      <c r="A21" s="88" t="s">
        <v>59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2">
      <c r="A22" s="88" t="s">
        <v>13</v>
      </c>
      <c r="B22" s="86"/>
      <c r="C22" s="49"/>
      <c r="D22" s="50"/>
      <c r="E22" s="49" t="s">
        <v>10</v>
      </c>
      <c r="F22" s="50"/>
      <c r="G22" s="43"/>
      <c r="H22" s="44"/>
      <c r="I22" s="51"/>
      <c r="J22" s="44"/>
      <c r="K22" s="39"/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2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2">
      <c r="A24" s="88" t="s">
        <v>11</v>
      </c>
      <c r="B24" s="86"/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/>
      <c r="N24" s="53"/>
      <c r="O24" s="47"/>
      <c r="P24" s="48"/>
      <c r="Q24" s="72"/>
      <c r="R24" s="82"/>
    </row>
    <row r="25" spans="1:18" ht="20.100000000000001" customHeight="1" x14ac:dyDescent="0.2">
      <c r="A25" s="88" t="s">
        <v>12</v>
      </c>
      <c r="B25" s="86"/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2">
      <c r="A26" s="88" t="s">
        <v>30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2">
      <c r="A27" s="88" t="s">
        <v>31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2">
      <c r="A28" s="88" t="s">
        <v>32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2">
      <c r="A29" s="88" t="s">
        <v>33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2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2">
      <c r="A31" s="88" t="s">
        <v>12</v>
      </c>
      <c r="B31" s="86"/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/>
      <c r="P31" s="142"/>
      <c r="Q31" s="72"/>
      <c r="R31" s="82"/>
    </row>
    <row r="32" spans="1:18" ht="20.100000000000001" customHeight="1" x14ac:dyDescent="0.2">
      <c r="A32" s="88" t="s">
        <v>30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2">
      <c r="A33" s="88" t="s">
        <v>31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2">
      <c r="A34" s="88" t="s">
        <v>32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5">
      <c r="A35" s="98" t="s">
        <v>33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5">
      <c r="A36" s="149" t="s">
        <v>37</v>
      </c>
      <c r="B36" s="150"/>
      <c r="C36" s="89">
        <f t="shared" ref="C36:H36" si="18">SUM(C6:C35)</f>
        <v>0</v>
      </c>
      <c r="D36" s="90">
        <f t="shared" si="18"/>
        <v>0</v>
      </c>
      <c r="E36" s="89">
        <f t="shared" si="18"/>
        <v>0</v>
      </c>
      <c r="F36" s="90">
        <f t="shared" si="18"/>
        <v>0</v>
      </c>
      <c r="G36" s="91">
        <f t="shared" si="18"/>
        <v>0</v>
      </c>
      <c r="H36" s="92">
        <f t="shared" si="18"/>
        <v>0</v>
      </c>
      <c r="I36" s="93"/>
      <c r="J36" s="94"/>
      <c r="K36" s="91">
        <f t="shared" ref="K36:P36" si="19">SUM(K6:K35)</f>
        <v>0</v>
      </c>
      <c r="L36" s="92">
        <f t="shared" si="19"/>
        <v>0</v>
      </c>
      <c r="M36" s="148">
        <f t="shared" si="19"/>
        <v>0</v>
      </c>
      <c r="N36" s="95">
        <f t="shared" si="19"/>
        <v>0</v>
      </c>
      <c r="O36" s="96">
        <f t="shared" si="19"/>
        <v>0</v>
      </c>
      <c r="P36" s="97">
        <f t="shared" si="19"/>
        <v>0</v>
      </c>
      <c r="Q36" s="74"/>
      <c r="R36" s="78"/>
    </row>
    <row r="37" spans="1:21" ht="20.100000000000001" customHeight="1" thickBot="1" x14ac:dyDescent="0.25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5">
      <c r="A38" s="119" t="s">
        <v>38</v>
      </c>
      <c r="B38" s="106"/>
      <c r="C38" s="106"/>
      <c r="D38" s="106"/>
      <c r="F38" s="246" t="s">
        <v>14</v>
      </c>
      <c r="G38" s="247"/>
      <c r="H38" s="220" t="s">
        <v>41</v>
      </c>
      <c r="I38" s="221"/>
      <c r="J38" s="222"/>
      <c r="L38" s="118" t="s">
        <v>43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238" t="s">
        <v>37</v>
      </c>
      <c r="B39" s="239"/>
      <c r="C39" s="109" t="s">
        <v>7</v>
      </c>
      <c r="D39" s="110" t="s">
        <v>8</v>
      </c>
      <c r="F39" s="248"/>
      <c r="G39" s="249"/>
      <c r="H39" s="223"/>
      <c r="I39" s="224"/>
      <c r="J39" s="225"/>
      <c r="L39" s="217" t="s">
        <v>46</v>
      </c>
      <c r="M39" s="217"/>
      <c r="N39" s="217"/>
      <c r="O39" s="217"/>
      <c r="P39" s="121">
        <f>IF(R38=TRUE, 1, 0)</f>
        <v>1</v>
      </c>
    </row>
    <row r="40" spans="1:21" ht="18.75" customHeight="1" x14ac:dyDescent="0.2">
      <c r="A40" s="240" t="s">
        <v>40</v>
      </c>
      <c r="B40" s="241"/>
      <c r="C40" s="111">
        <f>G36+K36</f>
        <v>0</v>
      </c>
      <c r="D40" s="112">
        <f>H36+L36</f>
        <v>0</v>
      </c>
      <c r="F40" s="165" t="s">
        <v>15</v>
      </c>
      <c r="G40" s="166"/>
      <c r="H40" s="229"/>
      <c r="I40" s="230"/>
      <c r="J40" s="231"/>
      <c r="L40" s="218"/>
      <c r="M40" s="218"/>
      <c r="N40" s="218"/>
      <c r="O40" s="218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42" t="s">
        <v>39</v>
      </c>
      <c r="B41" s="243"/>
      <c r="C41" s="115">
        <f>M36+O36</f>
        <v>0</v>
      </c>
      <c r="D41" s="116">
        <f>N36+P36</f>
        <v>0</v>
      </c>
      <c r="F41" s="167" t="s">
        <v>16</v>
      </c>
      <c r="G41" s="168"/>
      <c r="H41" s="232"/>
      <c r="I41" s="233"/>
      <c r="J41" s="234"/>
      <c r="L41" s="219" t="s">
        <v>44</v>
      </c>
      <c r="M41" s="219"/>
      <c r="N41" s="219"/>
      <c r="O41" s="219"/>
      <c r="P41" s="122" t="e">
        <f>IF(R40=TRUE, 1, 0)</f>
        <v>#DIV/0!</v>
      </c>
    </row>
    <row r="42" spans="1:21" ht="18.75" customHeight="1" thickBot="1" x14ac:dyDescent="0.3">
      <c r="A42" s="244" t="s">
        <v>20</v>
      </c>
      <c r="B42" s="245"/>
      <c r="C42" s="113">
        <f>C40-C41</f>
        <v>0</v>
      </c>
      <c r="D42" s="114">
        <f>D40-D41</f>
        <v>0</v>
      </c>
      <c r="F42" s="250" t="s">
        <v>17</v>
      </c>
      <c r="G42" s="251"/>
      <c r="H42" s="235"/>
      <c r="I42" s="236"/>
      <c r="J42" s="237"/>
      <c r="L42" s="218"/>
      <c r="M42" s="218"/>
      <c r="N42" s="218"/>
      <c r="O42" s="218"/>
      <c r="P42" s="123"/>
      <c r="R42" s="1" t="e">
        <f>AND(H43&gt;=-0.02, H43&lt;=0.02)</f>
        <v>#DIV/0!</v>
      </c>
    </row>
    <row r="43" spans="1:21" ht="16.5" customHeight="1" thickBot="1" x14ac:dyDescent="0.25">
      <c r="F43" s="181" t="s">
        <v>18</v>
      </c>
      <c r="G43" s="182"/>
      <c r="H43" s="226" t="e">
        <f>AVERAGE(H40:J42)</f>
        <v>#DIV/0!</v>
      </c>
      <c r="I43" s="227"/>
      <c r="J43" s="228"/>
      <c r="L43" s="215" t="s">
        <v>45</v>
      </c>
      <c r="M43" s="215"/>
      <c r="N43" s="215"/>
      <c r="O43" s="215"/>
      <c r="P43" s="117" t="e">
        <f>IF(R42=TRUE, 1, 0)</f>
        <v>#DIV/0!</v>
      </c>
    </row>
    <row r="44" spans="1:21" ht="13.7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215"/>
      <c r="M44" s="215"/>
      <c r="N44" s="215"/>
      <c r="O44" s="215"/>
      <c r="P44" s="120"/>
    </row>
    <row r="45" spans="1:21" ht="13.7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65"/>
      <c r="M45" s="65"/>
      <c r="N45" s="66"/>
      <c r="O45" s="66"/>
      <c r="P45" s="9"/>
      <c r="Q45" s="80"/>
    </row>
    <row r="46" spans="1:21" ht="13.5" customHeight="1" thickBot="1" x14ac:dyDescent="0.25">
      <c r="A46" s="6" t="s">
        <v>19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5"/>
      <c r="M46" s="5"/>
      <c r="N46" s="4"/>
      <c r="O46" s="4"/>
      <c r="Q46" s="83"/>
    </row>
    <row r="47" spans="1:21" ht="20.100000000000001" customHeight="1" x14ac:dyDescent="0.2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  <c r="Q47" s="79"/>
    </row>
    <row r="48" spans="1:21" ht="20.100000000000001" customHeight="1" x14ac:dyDescent="0.2">
      <c r="A48" s="172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  <c r="Q48" s="79"/>
    </row>
    <row r="49" spans="1:17" ht="20.100000000000001" customHeight="1" thickBot="1" x14ac:dyDescent="0.25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  <c r="Q49" s="83"/>
    </row>
    <row r="50" spans="1:17" ht="20.100000000000001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7" ht="13.5" thickBo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7" ht="20.100000000000001" customHeight="1" thickBot="1" x14ac:dyDescent="0.25">
      <c r="A52" s="178" t="s">
        <v>21</v>
      </c>
      <c r="B52" s="179"/>
      <c r="C52" s="179"/>
      <c r="D52" s="179"/>
      <c r="E52" s="179"/>
      <c r="F52" s="180"/>
      <c r="G52" s="62"/>
      <c r="H52" s="62"/>
      <c r="I52" s="62"/>
      <c r="J52" s="63"/>
      <c r="K52" s="63"/>
      <c r="L52" s="63"/>
      <c r="M52" s="63"/>
      <c r="N52" s="62"/>
      <c r="O52" s="62"/>
      <c r="P52" s="57"/>
      <c r="Q52" s="64"/>
    </row>
    <row r="53" spans="1:17" ht="19.149999999999999" customHeight="1" thickBot="1" x14ac:dyDescent="0.25">
      <c r="A53" s="7" t="s">
        <v>6</v>
      </c>
      <c r="B53" s="204" t="s">
        <v>26</v>
      </c>
      <c r="C53" s="205"/>
      <c r="D53" s="208" t="s">
        <v>25</v>
      </c>
      <c r="E53" s="161"/>
      <c r="F53" s="161"/>
      <c r="G53" s="209"/>
      <c r="H53" s="159" t="s">
        <v>22</v>
      </c>
      <c r="I53" s="160"/>
      <c r="J53" s="161" t="s">
        <v>23</v>
      </c>
      <c r="K53" s="161"/>
      <c r="L53" s="162" t="s">
        <v>3</v>
      </c>
      <c r="M53" s="162"/>
      <c r="N53" s="155" t="s">
        <v>4</v>
      </c>
      <c r="O53" s="156"/>
      <c r="P53" s="68" t="s">
        <v>24</v>
      </c>
    </row>
    <row r="54" spans="1:17" ht="18.75" customHeight="1" thickBot="1" x14ac:dyDescent="0.25">
      <c r="A54" s="69" t="s">
        <v>27</v>
      </c>
      <c r="B54" s="202"/>
      <c r="C54" s="203"/>
      <c r="D54" s="210"/>
      <c r="E54" s="211"/>
      <c r="F54" s="211"/>
      <c r="G54" s="212"/>
      <c r="H54" s="194"/>
      <c r="I54" s="195"/>
      <c r="J54" s="196"/>
      <c r="K54" s="197"/>
      <c r="L54" s="153"/>
      <c r="M54" s="154"/>
      <c r="N54" s="157"/>
      <c r="O54" s="158"/>
      <c r="P54" s="67">
        <f t="shared" ref="P54:P62" si="20">L54-N54</f>
        <v>0</v>
      </c>
    </row>
    <row r="55" spans="1:17" ht="18.75" customHeight="1" thickBot="1" x14ac:dyDescent="0.25">
      <c r="A55" s="70" t="s">
        <v>27</v>
      </c>
      <c r="B55" s="201"/>
      <c r="C55" s="201"/>
      <c r="D55" s="163"/>
      <c r="E55" s="200"/>
      <c r="F55" s="200"/>
      <c r="G55" s="164"/>
      <c r="H55" s="163"/>
      <c r="I55" s="164"/>
      <c r="J55" s="151"/>
      <c r="K55" s="152"/>
      <c r="L55" s="153"/>
      <c r="M55" s="154"/>
      <c r="N55" s="157"/>
      <c r="O55" s="158"/>
      <c r="P55" s="67">
        <f t="shared" si="20"/>
        <v>0</v>
      </c>
      <c r="Q55" s="83"/>
    </row>
    <row r="56" spans="1:17" ht="19.149999999999999" customHeight="1" thickBot="1" x14ac:dyDescent="0.25">
      <c r="A56" s="70" t="s">
        <v>27</v>
      </c>
      <c r="B56" s="206"/>
      <c r="C56" s="207"/>
      <c r="D56" s="163"/>
      <c r="E56" s="200"/>
      <c r="F56" s="200"/>
      <c r="G56" s="164"/>
      <c r="H56" s="163"/>
      <c r="I56" s="164"/>
      <c r="J56" s="163"/>
      <c r="K56" s="193"/>
      <c r="L56" s="198"/>
      <c r="M56" s="199"/>
      <c r="N56" s="213"/>
      <c r="O56" s="214"/>
      <c r="P56" s="67">
        <f t="shared" si="20"/>
        <v>0</v>
      </c>
      <c r="Q56" s="83"/>
    </row>
    <row r="57" spans="1:17" ht="19.5" customHeight="1" thickBot="1" x14ac:dyDescent="0.25">
      <c r="A57" s="69" t="s">
        <v>27</v>
      </c>
      <c r="B57" s="252"/>
      <c r="C57" s="253"/>
      <c r="D57" s="206"/>
      <c r="E57" s="254"/>
      <c r="F57" s="254"/>
      <c r="G57" s="207"/>
      <c r="H57" s="255"/>
      <c r="I57" s="256"/>
      <c r="J57" s="206"/>
      <c r="K57" s="207"/>
      <c r="L57" s="198"/>
      <c r="M57" s="199"/>
      <c r="N57" s="213"/>
      <c r="O57" s="214"/>
      <c r="P57" s="67">
        <f t="shared" si="20"/>
        <v>0</v>
      </c>
    </row>
    <row r="58" spans="1:17" ht="19.5" customHeight="1" thickBot="1" x14ac:dyDescent="0.25">
      <c r="A58" s="70" t="s">
        <v>27</v>
      </c>
      <c r="B58" s="206"/>
      <c r="C58" s="207"/>
      <c r="D58" s="163"/>
      <c r="E58" s="200"/>
      <c r="F58" s="200"/>
      <c r="G58" s="164"/>
      <c r="H58" s="163"/>
      <c r="I58" s="164"/>
      <c r="J58" s="163"/>
      <c r="K58" s="164"/>
      <c r="L58" s="198"/>
      <c r="M58" s="199"/>
      <c r="N58" s="213"/>
      <c r="O58" s="214"/>
      <c r="P58" s="67">
        <f t="shared" si="20"/>
        <v>0</v>
      </c>
    </row>
    <row r="59" spans="1:17" ht="19.5" customHeight="1" thickBot="1" x14ac:dyDescent="0.25">
      <c r="A59" s="70" t="s">
        <v>27</v>
      </c>
      <c r="B59" s="206"/>
      <c r="C59" s="207"/>
      <c r="D59" s="163"/>
      <c r="E59" s="200"/>
      <c r="F59" s="200"/>
      <c r="G59" s="164"/>
      <c r="H59" s="163"/>
      <c r="I59" s="164"/>
      <c r="J59" s="163"/>
      <c r="K59" s="164"/>
      <c r="L59" s="198"/>
      <c r="M59" s="199"/>
      <c r="N59" s="213"/>
      <c r="O59" s="214"/>
      <c r="P59" s="67">
        <f t="shared" si="20"/>
        <v>0</v>
      </c>
    </row>
    <row r="60" spans="1:17" ht="19.5" customHeight="1" thickBot="1" x14ac:dyDescent="0.25">
      <c r="A60" s="69" t="s">
        <v>27</v>
      </c>
      <c r="B60" s="252"/>
      <c r="C60" s="253"/>
      <c r="D60" s="206"/>
      <c r="E60" s="254"/>
      <c r="F60" s="254"/>
      <c r="G60" s="207"/>
      <c r="H60" s="255"/>
      <c r="I60" s="256"/>
      <c r="J60" s="206"/>
      <c r="K60" s="207"/>
      <c r="L60" s="198"/>
      <c r="M60" s="199"/>
      <c r="N60" s="213"/>
      <c r="O60" s="214"/>
      <c r="P60" s="67">
        <f t="shared" si="20"/>
        <v>0</v>
      </c>
    </row>
    <row r="61" spans="1:17" ht="19.5" customHeight="1" thickBot="1" x14ac:dyDescent="0.25">
      <c r="A61" s="70" t="s">
        <v>27</v>
      </c>
      <c r="B61" s="206"/>
      <c r="C61" s="207"/>
      <c r="D61" s="163"/>
      <c r="E61" s="200"/>
      <c r="F61" s="200"/>
      <c r="G61" s="164"/>
      <c r="H61" s="163"/>
      <c r="I61" s="164"/>
      <c r="J61" s="163"/>
      <c r="K61" s="164"/>
      <c r="L61" s="198"/>
      <c r="M61" s="199"/>
      <c r="N61" s="213"/>
      <c r="O61" s="214"/>
      <c r="P61" s="67">
        <f t="shared" si="20"/>
        <v>0</v>
      </c>
    </row>
    <row r="62" spans="1:17" ht="18.75" customHeight="1" x14ac:dyDescent="0.2">
      <c r="A62" s="70" t="s">
        <v>27</v>
      </c>
      <c r="B62" s="206"/>
      <c r="C62" s="207"/>
      <c r="D62" s="163"/>
      <c r="E62" s="200"/>
      <c r="F62" s="200"/>
      <c r="G62" s="164"/>
      <c r="H62" s="163"/>
      <c r="I62" s="164"/>
      <c r="J62" s="163"/>
      <c r="K62" s="164"/>
      <c r="L62" s="198"/>
      <c r="M62" s="199"/>
      <c r="N62" s="213"/>
      <c r="O62" s="214"/>
      <c r="P62" s="67">
        <f t="shared" si="20"/>
        <v>0</v>
      </c>
    </row>
    <row r="63" spans="1:1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2">
      <c r="L603" s="3"/>
      <c r="M603" s="3"/>
      <c r="N603" s="3"/>
      <c r="O603" s="3"/>
    </row>
    <row r="604" spans="1:15" x14ac:dyDescent="0.2">
      <c r="L604" s="3"/>
      <c r="M604" s="3"/>
      <c r="N604" s="3"/>
      <c r="O604" s="3"/>
    </row>
    <row r="605" spans="1:15" x14ac:dyDescent="0.2">
      <c r="L605" s="3"/>
      <c r="M605" s="3"/>
      <c r="N605" s="3"/>
      <c r="O605" s="3"/>
    </row>
    <row r="606" spans="1:15" x14ac:dyDescent="0.2">
      <c r="L606" s="3"/>
      <c r="M606" s="3"/>
      <c r="N606" s="3"/>
      <c r="O606" s="3"/>
    </row>
    <row r="607" spans="1:15" x14ac:dyDescent="0.2">
      <c r="L607" s="3"/>
      <c r="M607" s="3"/>
      <c r="N607" s="3"/>
      <c r="O607" s="3"/>
    </row>
    <row r="608" spans="1:15" x14ac:dyDescent="0.2">
      <c r="L608" s="3"/>
      <c r="M608" s="3"/>
      <c r="N608" s="3"/>
      <c r="O608" s="3"/>
    </row>
    <row r="609" spans="12:15" x14ac:dyDescent="0.2">
      <c r="L609" s="3"/>
      <c r="M609" s="3"/>
      <c r="N609" s="3"/>
      <c r="O609" s="3"/>
    </row>
    <row r="610" spans="12:15" x14ac:dyDescent="0.2">
      <c r="L610" s="3"/>
      <c r="M610" s="3"/>
      <c r="N610" s="3"/>
      <c r="O610" s="3"/>
    </row>
    <row r="611" spans="12:15" x14ac:dyDescent="0.2">
      <c r="L611" s="3"/>
      <c r="M611" s="3"/>
      <c r="N611" s="3"/>
      <c r="O611" s="3"/>
    </row>
    <row r="612" spans="12:15" x14ac:dyDescent="0.2">
      <c r="L612" s="3"/>
      <c r="M612" s="3"/>
      <c r="N612" s="3"/>
      <c r="O612" s="3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8CA5A6-A666-4123-A713-3F6DD7974B83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