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National TAB\Projects - Jobs\P&amp;S Accounts (Florida)\USACE HVAC Reset (Palatka, FL)\Report Documents\"/>
    </mc:Choice>
  </mc:AlternateContent>
  <xr:revisionPtr revIDLastSave="0" documentId="13_ncr:1_{F41C6E00-7AA5-4073-BBE4-971D6D47A8DC}" xr6:coauthVersionLast="47" xr6:coauthVersionMax="47" xr10:uidLastSave="{00000000-0000-0000-0000-000000000000}"/>
  <bookViews>
    <workbookView xWindow="-120" yWindow="-120" windowWidth="29040" windowHeight="15720" firstSheet="6" activeTab="7" xr2:uid="{00000000-000D-0000-FFFF-FFFF00000000}"/>
  </bookViews>
  <sheets>
    <sheet name="AHU-1" sheetId="46" r:id="rId1"/>
    <sheet name="AHU SGRD" sheetId="31" r:id="rId2"/>
    <sheet name="OAHU-1" sheetId="19" r:id="rId3"/>
    <sheet name="OAHU SGRD (2)" sheetId="53" r:id="rId4"/>
    <sheet name="RTU-1" sheetId="28" r:id="rId5"/>
    <sheet name="RTU SGRD" sheetId="54" r:id="rId6"/>
    <sheet name="FCU 3-3" sheetId="22" r:id="rId7"/>
    <sheet name="FCU 6-2)" sheetId="43" r:id="rId8"/>
    <sheet name="FCU 8" sheetId="44" r:id="rId9"/>
    <sheet name="EF (1)" sheetId="23" r:id="rId10"/>
    <sheet name="EF (2)" sheetId="47" r:id="rId11"/>
    <sheet name="EF (3)" sheetId="48" r:id="rId12"/>
    <sheet name="EF (4)" sheetId="49" r:id="rId13"/>
    <sheet name="PAL02-EF- (1)" sheetId="25" r:id="rId14"/>
    <sheet name="PAL02-EF- (2)" sheetId="50" r:id="rId15"/>
    <sheet name="PAL02-EF- (3)" sheetId="51" r:id="rId16"/>
    <sheet name="KEF (1)" sheetId="56" r:id="rId17"/>
    <sheet name="KEF (2)" sheetId="57" r:id="rId18"/>
    <sheet name="KEF (3)" sheetId="58" r:id="rId19"/>
    <sheet name="MAU (01)" sheetId="7" r:id="rId20"/>
    <sheet name="MAU (2)" sheetId="52" r:id="rId21"/>
    <sheet name="KH-1" sheetId="34" r:id="rId22"/>
    <sheet name="KH-2" sheetId="55" r:id="rId23"/>
    <sheet name="KH-3" sheetId="32" r:id="rId24"/>
  </sheets>
  <definedNames>
    <definedName name="BSIWhichPageSetup" hidden="1">1</definedName>
    <definedName name="BSIWhichPageSetup_0" hidden="1">"0þ"</definedName>
    <definedName name="_xlnm.Print_Area" localSheetId="1">'AHU SGRD'!$A$1:$H$30</definedName>
    <definedName name="_xlnm.Print_Area" localSheetId="9">'EF (1)'!$A$1:$H$38</definedName>
    <definedName name="_xlnm.Print_Area" localSheetId="10">'EF (2)'!$A$1:$H$38</definedName>
    <definedName name="_xlnm.Print_Area" localSheetId="11">'EF (3)'!$A$1:$H$38</definedName>
    <definedName name="_xlnm.Print_Area" localSheetId="12">'EF (4)'!$A$1:$H$33</definedName>
    <definedName name="_xlnm.Print_Area" localSheetId="6">'FCU 3-3'!$A$1:$H$32</definedName>
    <definedName name="_xlnm.Print_Area" localSheetId="7">'FCU 6-2)'!$A$1:$H$30</definedName>
    <definedName name="_xlnm.Print_Area" localSheetId="8">'FCU 8'!$A$1:$H$30</definedName>
    <definedName name="_xlnm.Print_Area" localSheetId="16">'KEF (1)'!$A$1:$H$33</definedName>
    <definedName name="_xlnm.Print_Area" localSheetId="17">'KEF (2)'!$A$1:$H$33</definedName>
    <definedName name="_xlnm.Print_Area" localSheetId="18">'KEF (3)'!$A$1:$H$33</definedName>
    <definedName name="_xlnm.Print_Area" localSheetId="3">'OAHU SGRD (2)'!$A$1:$H$30</definedName>
    <definedName name="_xlnm.Print_Area" localSheetId="13">'PAL02-EF- (1)'!$A$1:$H$41</definedName>
    <definedName name="_xlnm.Print_Area" localSheetId="14">'PAL02-EF- (2)'!$A$1:$H$33</definedName>
    <definedName name="_xlnm.Print_Area" localSheetId="15">'PAL02-EF- (3)'!$A$1:$H$40</definedName>
    <definedName name="_xlnm.Print_Area" localSheetId="5">'RTU SGRD'!$A$1:$H$30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1" l="1"/>
  <c r="E20" i="31"/>
  <c r="G17" i="54"/>
  <c r="H8" i="54"/>
  <c r="H9" i="54"/>
  <c r="H11" i="54"/>
  <c r="E17" i="54"/>
  <c r="H16" i="54"/>
  <c r="H15" i="54"/>
  <c r="H14" i="54"/>
  <c r="H13" i="54"/>
  <c r="H12" i="54"/>
  <c r="H10" i="54"/>
  <c r="G22" i="53"/>
  <c r="E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G26" i="44"/>
  <c r="H26" i="44" s="1"/>
  <c r="E26" i="44"/>
  <c r="G26" i="43"/>
  <c r="E26" i="43"/>
  <c r="E28" i="22"/>
  <c r="G28" i="22" s="1"/>
  <c r="G27" i="48"/>
  <c r="G28" i="47"/>
  <c r="E28" i="47"/>
  <c r="G27" i="23"/>
  <c r="H30" i="51"/>
  <c r="H29" i="51"/>
  <c r="H28" i="51"/>
  <c r="H27" i="48"/>
  <c r="H26" i="48"/>
  <c r="H25" i="48"/>
  <c r="H27" i="47"/>
  <c r="H26" i="47"/>
  <c r="H25" i="47"/>
  <c r="H25" i="44"/>
  <c r="H24" i="44"/>
  <c r="H23" i="44"/>
  <c r="H25" i="43"/>
  <c r="H24" i="43"/>
  <c r="H23" i="43"/>
  <c r="H17" i="54" l="1"/>
  <c r="H22" i="53"/>
  <c r="H26" i="43"/>
  <c r="H28" i="47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31" i="25" l="1"/>
  <c r="H30" i="25" l="1"/>
  <c r="H29" i="25"/>
  <c r="H27" i="23"/>
  <c r="H26" i="23"/>
  <c r="H25" i="23"/>
  <c r="H28" i="22"/>
  <c r="H29" i="22"/>
  <c r="H27" i="22"/>
  <c r="H26" i="22"/>
  <c r="H25" i="22"/>
  <c r="H24" i="22"/>
  <c r="H23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AA1F2ACB-C095-46E3-A037-3D76D81246CF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37BFF95E-E461-4FB7-876E-67370FCF0068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AD51FD3D-2514-4627-A3D3-FE569DFA2348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<sst xmlns="http://schemas.openxmlformats.org/spreadsheetml/2006/main" count="1157" uniqueCount="292">
  <si>
    <t>Asset</t>
  </si>
  <si>
    <t>Area Served</t>
  </si>
  <si>
    <t>MFG</t>
  </si>
  <si>
    <t>Type</t>
  </si>
  <si>
    <t>Size</t>
  </si>
  <si>
    <t>National TAB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</si>
  <si>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</si>
  <si>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</si>
  <si>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</si>
  <si>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</si>
  <si>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</si>
  <si>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</si>
  <si>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 </t>
  </si>
  <si>
    <t>Test Data</t>
  </si>
  <si>
    <t>Fan RPM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</si>
  <si>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</si>
  <si>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</si>
  <si>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</si>
  <si>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</si>
  <si>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</si>
  <si>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</si>
  <si>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</si>
  <si>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>Pre Filters P.D.</t>
  </si>
  <si>
    <t>Total ESP</t>
  </si>
  <si>
    <t>DESIGN</t>
  </si>
  <si>
    <t>CFM(1)</t>
  </si>
  <si>
    <t>FINAL
CFM</t>
  </si>
  <si>
    <t>% to
design</t>
  </si>
  <si>
    <t>Actual</t>
  </si>
  <si>
    <t>Design</t>
  </si>
  <si>
    <t>CFM</t>
  </si>
  <si>
    <t>Model Num</t>
  </si>
  <si>
    <t>Serial Num</t>
  </si>
  <si>
    <t>Motor Data</t>
  </si>
  <si>
    <t>Suction ESP</t>
  </si>
  <si>
    <t>Motor MFG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</si>
  <si>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</si>
  <si>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</si>
  <si>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</si>
  <si>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</si>
  <si>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</si>
  <si>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</si>
  <si>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</si>
  <si>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r>
      <rPr>
        <sz val="9"/>
        <rFont val="Arial"/>
        <family val="2"/>
      </rPr>
      <t>-</t>
    </r>
  </si>
  <si>
    <t>Brake Horse Power</t>
  </si>
  <si>
    <t>Drive Data</t>
  </si>
  <si>
    <t>Motor Sheave Size</t>
  </si>
  <si>
    <t>Motor Bore Size</t>
  </si>
  <si>
    <t>Fan Sheave Size</t>
  </si>
  <si>
    <t>Fan Bore Size</t>
  </si>
  <si>
    <t>Belt CL Distance</t>
  </si>
  <si>
    <t>No of Belts</t>
  </si>
  <si>
    <t>Belt Size</t>
  </si>
  <si>
    <t>SF RPM</t>
  </si>
  <si>
    <t>Discharge ESP</t>
  </si>
  <si>
    <t>Frame</t>
  </si>
  <si>
    <t>Horsepower</t>
  </si>
  <si>
    <t>Motor Rpm</t>
  </si>
  <si>
    <t>Phase</t>
  </si>
  <si>
    <t>Voltage (rated)</t>
  </si>
  <si>
    <t>Amperage (rated)</t>
  </si>
  <si>
    <t>Service Factor</t>
  </si>
  <si>
    <t>No. Filters / Size</t>
  </si>
  <si>
    <t>Motor RPM</t>
  </si>
  <si>
    <t>FINAL CFM</t>
  </si>
  <si>
    <t>% to design</t>
  </si>
  <si>
    <t>DUCT</t>
  </si>
  <si>
    <t>Filter Ave FPM</t>
  </si>
  <si>
    <t>Filter8 FPM</t>
  </si>
  <si>
    <t>Filter7 FPM</t>
  </si>
  <si>
    <t>Filter6 FPM</t>
  </si>
  <si>
    <t>Filter5 FPM</t>
  </si>
  <si>
    <t>Filter4 FPM</t>
  </si>
  <si>
    <t>Filter3 FPM</t>
  </si>
  <si>
    <t>Ave FPM(corr)</t>
  </si>
  <si>
    <t>Filter2 FPM</t>
  </si>
  <si>
    <t>Filter1 FPM</t>
  </si>
  <si>
    <t>Filter AK factor size 1</t>
  </si>
  <si>
    <t>Filter Qty 1</t>
  </si>
  <si>
    <t>Reading10 FPM</t>
  </si>
  <si>
    <t>Filter Size 1</t>
  </si>
  <si>
    <t>Reading9 FPM</t>
  </si>
  <si>
    <t>Filter Type</t>
  </si>
  <si>
    <t>Reading8 FPM</t>
  </si>
  <si>
    <t>FINAL</t>
  </si>
  <si>
    <t>Reading7 FPM</t>
  </si>
  <si>
    <t>Test Data Exhaust</t>
  </si>
  <si>
    <t>Reading6 FPM</t>
  </si>
  <si>
    <t>Reading5 FPM</t>
  </si>
  <si>
    <t>Supply Plenum Length</t>
  </si>
  <si>
    <t>Reading4 FPM</t>
  </si>
  <si>
    <t>Supply Plenum Width</t>
  </si>
  <si>
    <t>Reading3 FPM</t>
  </si>
  <si>
    <t>Supply Plenum Type</t>
  </si>
  <si>
    <t>Reading2 FPM</t>
  </si>
  <si>
    <t>Hood Width</t>
  </si>
  <si>
    <t>Reading1 FPM</t>
  </si>
  <si>
    <t>Total AK Area</t>
  </si>
  <si>
    <t>Job / Serial Num</t>
  </si>
  <si>
    <t>AK factor</t>
  </si>
  <si>
    <t>Manufacurer</t>
  </si>
  <si>
    <t xml:space="preserve">Motor Data </t>
  </si>
  <si>
    <t xml:space="preserve">Motor MFG </t>
  </si>
  <si>
    <t>HP</t>
  </si>
  <si>
    <t>RPM</t>
  </si>
  <si>
    <t>Volts</t>
  </si>
  <si>
    <t>Amps</t>
  </si>
  <si>
    <t>SF CFM</t>
  </si>
  <si>
    <t>RA CFM</t>
  </si>
  <si>
    <t>OA CFM</t>
  </si>
  <si>
    <t xml:space="preserve">Num OA Filters </t>
  </si>
  <si>
    <t>RL VOLTAGE</t>
  </si>
  <si>
    <t xml:space="preserve">OA Filter Size </t>
  </si>
  <si>
    <t>RL AMPERAGE</t>
  </si>
  <si>
    <t xml:space="preserve">Num PreFilter </t>
  </si>
  <si>
    <t xml:space="preserve">PreFilter Size </t>
  </si>
  <si>
    <t>Fan Suction SP</t>
  </si>
  <si>
    <t>Fan Discharge SP</t>
  </si>
  <si>
    <t>Rated Voltage</t>
  </si>
  <si>
    <t>Rated Amperage</t>
  </si>
  <si>
    <t>SA CFM</t>
  </si>
  <si>
    <t>DESIGN CFM</t>
  </si>
  <si>
    <t>Prelim        CFM</t>
  </si>
  <si>
    <t xml:space="preserve">Area: </t>
  </si>
  <si>
    <t>Test Data Supply</t>
  </si>
  <si>
    <t>PRELIM</t>
  </si>
  <si>
    <t>OA Damper Position</t>
  </si>
  <si>
    <t>Brake Horsepower</t>
  </si>
  <si>
    <t>Fan Total SP</t>
  </si>
  <si>
    <t>DX Coil PD *</t>
  </si>
  <si>
    <t>Pre Filter PD</t>
  </si>
  <si>
    <t>*combined</t>
  </si>
  <si>
    <t xml:space="preserve"> *</t>
  </si>
  <si>
    <t>DESIGN
CFM</t>
  </si>
  <si>
    <t>Prelim
CFM</t>
  </si>
  <si>
    <t>ACTUAL</t>
  </si>
  <si>
    <t>Hood Length</t>
  </si>
  <si>
    <t>Filter Total AK Area 1</t>
  </si>
  <si>
    <t>Filter Size 2</t>
  </si>
  <si>
    <t>Filter Qty 2</t>
  </si>
  <si>
    <t>Filter AK factor size 2</t>
  </si>
  <si>
    <t>Filter Total AK Area 2</t>
  </si>
  <si>
    <t xml:space="preserve">Project: USACE HVAC Reset </t>
  </si>
  <si>
    <t>Address: Palatka, FL</t>
  </si>
  <si>
    <t>Asset:  RTU-1</t>
  </si>
  <si>
    <t>TRANE</t>
  </si>
  <si>
    <t>OABD108A3</t>
  </si>
  <si>
    <t>VERTICAL</t>
  </si>
  <si>
    <t>VERIFY</t>
  </si>
  <si>
    <t>HZ</t>
  </si>
  <si>
    <t>2.85</t>
  </si>
  <si>
    <t>REHEAT P.D.</t>
  </si>
  <si>
    <t>0.136</t>
  </si>
  <si>
    <t>1.832</t>
  </si>
  <si>
    <t>3</t>
  </si>
  <si>
    <t>208</t>
  </si>
  <si>
    <t>DESIGN HZ</t>
  </si>
  <si>
    <t>78</t>
  </si>
  <si>
    <t>UCCAG06</t>
  </si>
  <si>
    <t>HORIZONTAL</t>
  </si>
  <si>
    <t>4 / 20X20X2</t>
  </si>
  <si>
    <t>0.536</t>
  </si>
  <si>
    <t>1.75</t>
  </si>
  <si>
    <t xml:space="preserve">DX Coil P.D. </t>
  </si>
  <si>
    <t>0.30</t>
  </si>
  <si>
    <t>Asset: FCU 3-3</t>
  </si>
  <si>
    <t>Asset: FCU 6-2</t>
  </si>
  <si>
    <t>Asset: FCU 8</t>
  </si>
  <si>
    <t xml:space="preserve">Asset:  </t>
  </si>
  <si>
    <t>Asset:  AHU-1</t>
  </si>
  <si>
    <t>Asset: OAHU-1</t>
  </si>
  <si>
    <t>Asset: EF-</t>
  </si>
  <si>
    <t>GREENHECK</t>
  </si>
  <si>
    <t>G-090-VG</t>
  </si>
  <si>
    <t>G-080-VG</t>
  </si>
  <si>
    <t>G-060-VG</t>
  </si>
  <si>
    <t>CRE</t>
  </si>
  <si>
    <t>PROP</t>
  </si>
  <si>
    <t>RCE3-20-313-VG</t>
  </si>
  <si>
    <t>Asset: PAL02-EF-1</t>
  </si>
  <si>
    <t>USF-10</t>
  </si>
  <si>
    <t>UTILITY SET</t>
  </si>
  <si>
    <t>Discharge SP</t>
  </si>
  <si>
    <t>145T</t>
  </si>
  <si>
    <t>Asset: PAL02-EF-2</t>
  </si>
  <si>
    <t>AER-30</t>
  </si>
  <si>
    <t>PROP SIDEWALL</t>
  </si>
  <si>
    <t>Asset: PAL02-EF-3</t>
  </si>
  <si>
    <t>INLINE</t>
  </si>
  <si>
    <t>BSQ-80</t>
  </si>
  <si>
    <t>Area: 203</t>
  </si>
  <si>
    <t>PAL02-EF-3</t>
  </si>
  <si>
    <t>8X8</t>
  </si>
  <si>
    <t>PAL02-EF-1</t>
  </si>
  <si>
    <t>EF-1</t>
  </si>
  <si>
    <t>SHOWERS</t>
  </si>
  <si>
    <t>MEN</t>
  </si>
  <si>
    <t>EG</t>
  </si>
  <si>
    <t>16X16</t>
  </si>
  <si>
    <t>EF-2</t>
  </si>
  <si>
    <t>WOMEN</t>
  </si>
  <si>
    <t>JC</t>
  </si>
  <si>
    <t>URINALYSIS</t>
  </si>
  <si>
    <t>10X10</t>
  </si>
  <si>
    <t>6X6</t>
  </si>
  <si>
    <t>Area: MECHANICAL ROOM 17</t>
  </si>
  <si>
    <t>Asset: EF-4</t>
  </si>
  <si>
    <t>Asset: EF-3</t>
  </si>
  <si>
    <t>Area: VAULTS</t>
  </si>
  <si>
    <t>VAULT 120</t>
  </si>
  <si>
    <t>VAULT 122</t>
  </si>
  <si>
    <t>EF-3</t>
  </si>
  <si>
    <t>SGRD-1</t>
  </si>
  <si>
    <t>SGRD-2</t>
  </si>
  <si>
    <t>SGRD-3</t>
  </si>
  <si>
    <t>SGRD-4</t>
  </si>
  <si>
    <t>SGRD-5</t>
  </si>
  <si>
    <t>103</t>
  </si>
  <si>
    <t>102</t>
  </si>
  <si>
    <t>104</t>
  </si>
  <si>
    <t>A</t>
  </si>
  <si>
    <t>F</t>
  </si>
  <si>
    <t>12X6</t>
  </si>
  <si>
    <t>Fan Speed</t>
  </si>
  <si>
    <t>Area: Corridors</t>
  </si>
  <si>
    <t>Area: Supply Office</t>
  </si>
  <si>
    <t>14</t>
  </si>
  <si>
    <t>9</t>
  </si>
  <si>
    <t>8</t>
  </si>
  <si>
    <t>12</t>
  </si>
  <si>
    <t>B</t>
  </si>
  <si>
    <t>C</t>
  </si>
  <si>
    <t>SGRD-6</t>
  </si>
  <si>
    <t>SGRD-7</t>
  </si>
  <si>
    <t>SGRD-8</t>
  </si>
  <si>
    <t>SGRD-9</t>
  </si>
  <si>
    <t>SGRD-10</t>
  </si>
  <si>
    <t>SGRD-11</t>
  </si>
  <si>
    <t>SGRD-12</t>
  </si>
  <si>
    <t>SGRD-13</t>
  </si>
  <si>
    <t>SGRD-14</t>
  </si>
  <si>
    <t>CORRIDOR</t>
  </si>
  <si>
    <t>E</t>
  </si>
  <si>
    <t>16X8</t>
  </si>
  <si>
    <t>1310</t>
  </si>
  <si>
    <t>D</t>
  </si>
  <si>
    <t>TWE12043BAA</t>
  </si>
  <si>
    <t>CAPTIVE AIR</t>
  </si>
  <si>
    <t>EA1-D.500-15D</t>
  </si>
  <si>
    <t>Asset: MAU-1</t>
  </si>
  <si>
    <t>Area: KH-1</t>
  </si>
  <si>
    <t>Asset: MAU-2</t>
  </si>
  <si>
    <t>Area: KH-2</t>
  </si>
  <si>
    <t>Asset: KH-1</t>
  </si>
  <si>
    <t>Area: GREASE HOOD</t>
  </si>
  <si>
    <t>Asset: KH-2</t>
  </si>
  <si>
    <t>Area: HOT WELLS</t>
  </si>
  <si>
    <t>Area: DISHWASHER</t>
  </si>
  <si>
    <t>Asset: KEF-1</t>
  </si>
  <si>
    <t>PRV- UPBLAST</t>
  </si>
  <si>
    <t>EADU180H</t>
  </si>
  <si>
    <t>Asset: KEF-2</t>
  </si>
  <si>
    <t>EADU50H</t>
  </si>
  <si>
    <t>Asset: KEF-3</t>
  </si>
  <si>
    <t>Area: DISH</t>
  </si>
  <si>
    <t>EADU33H</t>
  </si>
  <si>
    <t>5424 EX-2-PSP-FS</t>
  </si>
  <si>
    <t>6119534</t>
  </si>
  <si>
    <t>CANOPY w/ PSP</t>
  </si>
  <si>
    <t>106"</t>
  </si>
  <si>
    <t>PSP</t>
  </si>
  <si>
    <t>14"</t>
  </si>
  <si>
    <t>68"</t>
  </si>
  <si>
    <t>106"  / 68"</t>
  </si>
  <si>
    <t>102"</t>
  </si>
  <si>
    <t>62"</t>
  </si>
  <si>
    <t>48"</t>
  </si>
  <si>
    <t>4824 ES-VHB-G-PSP-F-ND</t>
  </si>
  <si>
    <t>4824ES-VHB-G-ND</t>
  </si>
  <si>
    <t>INDOOR TEMPS</t>
  </si>
  <si>
    <t>CURRENT TEMP.</t>
  </si>
  <si>
    <t xml:space="preserve">HUMIDITY  </t>
  </si>
  <si>
    <t xml:space="preserve">WETBULB  </t>
  </si>
  <si>
    <t>OUTDOOR TEMPS</t>
  </si>
  <si>
    <t xml:space="preserve">CURRENT TEMP.  </t>
  </si>
  <si>
    <t xml:space="preserve">WETBULB </t>
  </si>
  <si>
    <t xml:space="preserve">DEWPOINT </t>
  </si>
  <si>
    <t>DX Coil DB EAT</t>
  </si>
  <si>
    <t>DX Coil DB LAT</t>
  </si>
  <si>
    <t>DX Coil WB EAT</t>
  </si>
  <si>
    <t>DX Coil WB LAT</t>
  </si>
  <si>
    <t>DX Coil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</si>
</sst>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9"/>
      <name val="Calibri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Times New Roman"/>
      <charset val="204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5" fillId="0" borderId="0"/>
  </cellStyleXfs>
  <cellXfs count="411">
    <xf numFmtId="0" fontId="0" fillId="0" borderId="0" xfId="0"/>
    <xf numFmtId="0" fontId="2" fillId="0" borderId="0" xfId="1"/>
    <xf numFmtId="0" fontId="1" fillId="0" borderId="0" xfId="2"/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3" fillId="0" borderId="0" xfId="1" applyFont="1"/>
    <xf numFmtId="0" fontId="15" fillId="0" borderId="0" xfId="1" applyFont="1" applyAlignment="1">
      <alignment horizontal="right" vertical="top" wrapText="1" indent="4"/>
    </xf>
    <xf numFmtId="0" fontId="15" fillId="0" borderId="0" xfId="1" applyFont="1" applyAlignment="1">
      <alignment horizontal="right" vertical="top" wrapText="1" indent="2"/>
    </xf>
    <xf numFmtId="0" fontId="16" fillId="0" borderId="0" xfId="1" applyFont="1" applyAlignment="1">
      <alignment horizontal="right" vertical="top" wrapText="1" indent="1"/>
    </xf>
    <xf numFmtId="0" fontId="16" fillId="0" borderId="0" xfId="1" applyFont="1" applyAlignment="1">
      <alignment horizontal="left" vertical="top" wrapText="1" indent="2"/>
    </xf>
    <xf numFmtId="0" fontId="16" fillId="0" borderId="0" xfId="1" applyFont="1" applyAlignment="1">
      <alignment horizontal="center" vertical="top" wrapText="1"/>
    </xf>
    <xf numFmtId="0" fontId="17" fillId="0" borderId="0" xfId="1" applyFont="1" applyAlignment="1">
      <alignment horizontal="right" vertical="top" wrapText="1" indent="1"/>
    </xf>
    <xf numFmtId="1" fontId="17" fillId="0" borderId="0" xfId="1" applyNumberFormat="1" applyFont="1" applyAlignment="1">
      <alignment horizontal="right" vertical="top" wrapText="1" indent="1"/>
    </xf>
    <xf numFmtId="164" fontId="17" fillId="0" borderId="0" xfId="1" applyNumberFormat="1" applyFont="1" applyAlignment="1">
      <alignment horizontal="right" vertical="top" wrapText="1"/>
    </xf>
    <xf numFmtId="0" fontId="18" fillId="0" borderId="0" xfId="1" applyFont="1" applyAlignment="1">
      <alignment horizontal="right" vertical="center" wrapText="1" indent="8"/>
    </xf>
    <xf numFmtId="0" fontId="18" fillId="0" borderId="0" xfId="1" applyFont="1" applyAlignment="1">
      <alignment horizontal="right" vertical="top" wrapText="1" indent="8"/>
    </xf>
    <xf numFmtId="0" fontId="20" fillId="0" borderId="0" xfId="1" applyFont="1"/>
    <xf numFmtId="0" fontId="21" fillId="0" borderId="0" xfId="1" applyFont="1"/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22" fillId="0" borderId="0" xfId="1" applyFont="1"/>
    <xf numFmtId="0" fontId="23" fillId="0" borderId="0" xfId="1" applyFont="1" applyAlignment="1">
      <alignment horizontal="left" vertical="top"/>
    </xf>
    <xf numFmtId="0" fontId="14" fillId="0" borderId="0" xfId="1" applyFont="1" applyAlignment="1">
      <alignment horizontal="left" vertical="top"/>
    </xf>
    <xf numFmtId="0" fontId="24" fillId="0" borderId="0" xfId="1" applyFont="1" applyAlignment="1">
      <alignment horizontal="left" vertical="top"/>
    </xf>
    <xf numFmtId="0" fontId="25" fillId="0" borderId="0" xfId="1" applyFont="1" applyAlignment="1">
      <alignment horizontal="left" vertical="top"/>
    </xf>
    <xf numFmtId="0" fontId="27" fillId="0" borderId="0" xfId="1" applyFont="1"/>
    <xf numFmtId="0" fontId="9" fillId="0" borderId="4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26" fillId="0" borderId="0" xfId="1" applyFont="1" applyAlignment="1">
      <alignment horizontal="center"/>
    </xf>
    <xf numFmtId="0" fontId="32" fillId="0" borderId="0" xfId="6" applyAlignment="1">
      <alignment horizontal="left" vertical="top"/>
    </xf>
    <xf numFmtId="0" fontId="4" fillId="0" borderId="0" xfId="6" applyFont="1" applyAlignment="1">
      <alignment horizontal="left" vertical="top"/>
    </xf>
    <xf numFmtId="0" fontId="1" fillId="0" borderId="0" xfId="7"/>
    <xf numFmtId="0" fontId="15" fillId="0" borderId="0" xfId="7" applyFont="1"/>
    <xf numFmtId="49" fontId="18" fillId="0" borderId="0" xfId="7" applyNumberFormat="1" applyFont="1" applyAlignment="1">
      <alignment horizontal="center"/>
    </xf>
    <xf numFmtId="0" fontId="35" fillId="0" borderId="0" xfId="1" applyFont="1" applyAlignment="1">
      <alignment horizontal="left" vertical="top"/>
    </xf>
    <xf numFmtId="0" fontId="34" fillId="0" borderId="0" xfId="1" applyFont="1" applyAlignment="1">
      <alignment horizontal="left" vertical="top"/>
    </xf>
    <xf numFmtId="0" fontId="33" fillId="0" borderId="0" xfId="1" applyFont="1" applyAlignment="1">
      <alignment horizontal="left" vertical="top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0" fillId="0" borderId="0" xfId="1" applyFont="1"/>
    <xf numFmtId="0" fontId="11" fillId="0" borderId="0" xfId="1" applyFont="1" applyAlignment="1">
      <alignment horizontal="left" vertical="top"/>
    </xf>
    <xf numFmtId="2" fontId="11" fillId="0" borderId="5" xfId="3" applyNumberFormat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/>
    </xf>
    <xf numFmtId="1" fontId="11" fillId="0" borderId="30" xfId="1" applyNumberFormat="1" applyFont="1" applyBorder="1" applyAlignment="1">
      <alignment horizontal="center" vertical="center"/>
    </xf>
    <xf numFmtId="1" fontId="11" fillId="0" borderId="56" xfId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2" fontId="11" fillId="0" borderId="36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 vertical="center"/>
    </xf>
    <xf numFmtId="49" fontId="11" fillId="0" borderId="37" xfId="1" applyNumberFormat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28" fillId="0" borderId="0" xfId="1" applyFont="1" applyAlignment="1">
      <alignment horizontal="left" vertical="center"/>
    </xf>
    <xf numFmtId="0" fontId="30" fillId="0" borderId="0" xfId="1" applyFont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30" fillId="0" borderId="33" xfId="1" applyFont="1" applyBorder="1" applyAlignment="1">
      <alignment vertical="center"/>
    </xf>
    <xf numFmtId="0" fontId="9" fillId="0" borderId="9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49" fontId="11" fillId="0" borderId="30" xfId="1" applyNumberFormat="1" applyFont="1" applyBorder="1" applyAlignment="1">
      <alignment horizontal="center" vertical="center"/>
    </xf>
    <xf numFmtId="2" fontId="11" fillId="0" borderId="31" xfId="1" applyNumberFormat="1" applyFont="1" applyBorder="1" applyAlignment="1">
      <alignment horizontal="center" vertical="center"/>
    </xf>
    <xf numFmtId="49" fontId="11" fillId="0" borderId="23" xfId="1" applyNumberFormat="1" applyFont="1" applyBorder="1" applyAlignment="1">
      <alignment horizontal="center" vertical="center"/>
    </xf>
    <xf numFmtId="49" fontId="11" fillId="0" borderId="45" xfId="1" applyNumberFormat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1" fontId="11" fillId="0" borderId="45" xfId="1" applyNumberFormat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6" fillId="0" borderId="0" xfId="1" applyFont="1" applyAlignment="1">
      <alignment horizontal="center"/>
    </xf>
    <xf numFmtId="0" fontId="42" fillId="0" borderId="0" xfId="2" applyFont="1"/>
    <xf numFmtId="0" fontId="9" fillId="0" borderId="14" xfId="2" applyFont="1" applyBorder="1" applyAlignment="1">
      <alignment horizontal="center" vertical="center"/>
    </xf>
    <xf numFmtId="0" fontId="9" fillId="0" borderId="10" xfId="2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9" fillId="0" borderId="16" xfId="2" applyFont="1" applyBorder="1" applyAlignment="1">
      <alignment vertical="center"/>
    </xf>
    <xf numFmtId="0" fontId="31" fillId="0" borderId="0" xfId="2" applyFont="1" applyAlignment="1">
      <alignment horizontal="left" vertical="center"/>
    </xf>
    <xf numFmtId="0" fontId="27" fillId="0" borderId="0" xfId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42" fillId="0" borderId="0" xfId="0" applyFont="1"/>
    <xf numFmtId="0" fontId="29" fillId="0" borderId="0" xfId="0" applyFont="1" applyAlignment="1">
      <alignment vertical="center"/>
    </xf>
    <xf numFmtId="0" fontId="9" fillId="0" borderId="29" xfId="0" applyFont="1" applyBorder="1" applyAlignment="1">
      <alignment vertical="center"/>
    </xf>
    <xf numFmtId="0" fontId="42" fillId="0" borderId="0" xfId="7" applyFont="1"/>
    <xf numFmtId="0" fontId="43" fillId="0" borderId="0" xfId="7" applyFont="1" applyAlignment="1">
      <alignment horizontal="left" vertical="center"/>
    </xf>
    <xf numFmtId="0" fontId="10" fillId="0" borderId="0" xfId="7" applyFont="1" applyAlignment="1">
      <alignment horizontal="center" vertical="center"/>
    </xf>
    <xf numFmtId="0" fontId="9" fillId="0" borderId="16" xfId="7" applyFont="1" applyBorder="1" applyAlignment="1">
      <alignment vertical="center"/>
    </xf>
    <xf numFmtId="0" fontId="10" fillId="0" borderId="0" xfId="7" applyFont="1" applyAlignment="1">
      <alignment vertical="center"/>
    </xf>
    <xf numFmtId="0" fontId="9" fillId="0" borderId="29" xfId="7" applyFont="1" applyBorder="1" applyAlignment="1">
      <alignment vertical="center"/>
    </xf>
    <xf numFmtId="0" fontId="9" fillId="0" borderId="10" xfId="7" applyFont="1" applyBorder="1" applyAlignment="1">
      <alignment vertical="center"/>
    </xf>
    <xf numFmtId="49" fontId="11" fillId="0" borderId="20" xfId="7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49" fontId="11" fillId="0" borderId="30" xfId="7" applyNumberFormat="1" applyFont="1" applyBorder="1" applyAlignment="1">
      <alignment horizontal="center" vertical="center"/>
    </xf>
    <xf numFmtId="49" fontId="11" fillId="0" borderId="31" xfId="7" applyNumberFormat="1" applyFont="1" applyBorder="1" applyAlignment="1">
      <alignment horizontal="center" vertical="center"/>
    </xf>
    <xf numFmtId="0" fontId="29" fillId="0" borderId="4" xfId="7" applyFont="1" applyBorder="1" applyAlignment="1">
      <alignment horizontal="center" vertical="center"/>
    </xf>
    <xf numFmtId="0" fontId="29" fillId="0" borderId="5" xfId="7" applyFont="1" applyBorder="1" applyAlignment="1">
      <alignment horizontal="center" vertical="center"/>
    </xf>
    <xf numFmtId="49" fontId="11" fillId="0" borderId="32" xfId="7" applyNumberFormat="1" applyFont="1" applyBorder="1" applyAlignment="1">
      <alignment horizontal="center" vertical="center"/>
    </xf>
    <xf numFmtId="49" fontId="11" fillId="0" borderId="33" xfId="7" applyNumberFormat="1" applyFont="1" applyBorder="1" applyAlignment="1">
      <alignment horizontal="center" vertical="center"/>
    </xf>
    <xf numFmtId="0" fontId="9" fillId="0" borderId="8" xfId="7" applyFont="1" applyBorder="1" applyAlignment="1">
      <alignment vertical="center"/>
    </xf>
    <xf numFmtId="49" fontId="11" fillId="0" borderId="34" xfId="7" applyNumberFormat="1" applyFont="1" applyBorder="1" applyAlignment="1">
      <alignment horizontal="center" vertical="center"/>
    </xf>
    <xf numFmtId="0" fontId="9" fillId="0" borderId="23" xfId="7" applyFont="1" applyBorder="1" applyAlignment="1">
      <alignment vertical="center"/>
    </xf>
    <xf numFmtId="49" fontId="11" fillId="0" borderId="25" xfId="7" applyNumberFormat="1" applyFont="1" applyBorder="1" applyAlignment="1">
      <alignment horizontal="center" vertical="center"/>
    </xf>
    <xf numFmtId="49" fontId="11" fillId="0" borderId="35" xfId="7" applyNumberFormat="1" applyFont="1" applyBorder="1" applyAlignment="1">
      <alignment horizontal="center" vertical="center"/>
    </xf>
    <xf numFmtId="49" fontId="11" fillId="0" borderId="36" xfId="7" applyNumberFormat="1" applyFont="1" applyBorder="1" applyAlignment="1">
      <alignment horizontal="center" vertical="center"/>
    </xf>
    <xf numFmtId="0" fontId="9" fillId="0" borderId="12" xfId="7" applyFont="1" applyBorder="1" applyAlignment="1">
      <alignment vertical="center"/>
    </xf>
    <xf numFmtId="0" fontId="29" fillId="0" borderId="0" xfId="7" applyFont="1" applyAlignment="1">
      <alignment vertical="center"/>
    </xf>
    <xf numFmtId="0" fontId="9" fillId="0" borderId="0" xfId="7" applyFont="1" applyAlignment="1">
      <alignment vertical="center"/>
    </xf>
    <xf numFmtId="0" fontId="9" fillId="0" borderId="3" xfId="7" applyFont="1" applyBorder="1" applyAlignment="1">
      <alignment vertical="center"/>
    </xf>
    <xf numFmtId="0" fontId="11" fillId="0" borderId="0" xfId="7" applyFont="1" applyAlignment="1">
      <alignment vertical="center"/>
    </xf>
    <xf numFmtId="0" fontId="11" fillId="0" borderId="27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11" fillId="0" borderId="30" xfId="7" applyFont="1" applyBorder="1" applyAlignment="1">
      <alignment horizontal="center" vertical="center"/>
    </xf>
    <xf numFmtId="0" fontId="11" fillId="0" borderId="31" xfId="7" applyFont="1" applyBorder="1" applyAlignment="1">
      <alignment horizontal="center" vertical="center"/>
    </xf>
    <xf numFmtId="0" fontId="9" fillId="0" borderId="37" xfId="7" applyFont="1" applyBorder="1" applyAlignment="1">
      <alignment vertical="center"/>
    </xf>
    <xf numFmtId="0" fontId="9" fillId="0" borderId="53" xfId="7" applyFont="1" applyBorder="1" applyAlignment="1">
      <alignment vertical="center"/>
    </xf>
    <xf numFmtId="49" fontId="11" fillId="0" borderId="27" xfId="7" applyNumberFormat="1" applyFont="1" applyBorder="1" applyAlignment="1">
      <alignment horizontal="center" vertical="center"/>
    </xf>
    <xf numFmtId="49" fontId="11" fillId="0" borderId="11" xfId="7" applyNumberFormat="1" applyFont="1" applyBorder="1" applyAlignment="1">
      <alignment horizontal="center" vertical="center"/>
    </xf>
    <xf numFmtId="0" fontId="9" fillId="0" borderId="9" xfId="7" applyFont="1" applyBorder="1" applyAlignment="1">
      <alignment vertical="center"/>
    </xf>
    <xf numFmtId="49" fontId="11" fillId="0" borderId="0" xfId="7" applyNumberFormat="1" applyFont="1" applyAlignment="1">
      <alignment horizontal="center" vertical="center"/>
    </xf>
    <xf numFmtId="0" fontId="9" fillId="0" borderId="9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30" fillId="0" borderId="0" xfId="1" applyFont="1" applyAlignment="1">
      <alignment horizontal="left" vertical="center" wrapText="1"/>
    </xf>
    <xf numFmtId="0" fontId="30" fillId="0" borderId="22" xfId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" fontId="5" fillId="0" borderId="6" xfId="1" applyNumberFormat="1" applyFont="1" applyBorder="1" applyAlignment="1">
      <alignment horizontal="center" vertical="center"/>
    </xf>
    <xf numFmtId="0" fontId="4" fillId="0" borderId="6" xfId="1" applyFont="1" applyBorder="1"/>
    <xf numFmtId="49" fontId="11" fillId="0" borderId="9" xfId="1" applyNumberFormat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/>
    </xf>
    <xf numFmtId="1" fontId="11" fillId="0" borderId="35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42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28" fillId="0" borderId="4" xfId="6" applyFont="1" applyBorder="1" applyAlignment="1">
      <alignment horizontal="center" vertical="center"/>
    </xf>
    <xf numFmtId="0" fontId="30" fillId="0" borderId="0" xfId="6" applyFont="1" applyAlignment="1">
      <alignment horizontal="left" vertical="center"/>
    </xf>
    <xf numFmtId="0" fontId="9" fillId="0" borderId="38" xfId="6" applyFont="1" applyBorder="1" applyAlignment="1">
      <alignment horizontal="left" vertical="center" wrapText="1"/>
    </xf>
    <xf numFmtId="0" fontId="9" fillId="0" borderId="49" xfId="6" applyFont="1" applyBorder="1" applyAlignment="1">
      <alignment horizontal="left" vertical="center" wrapText="1"/>
    </xf>
    <xf numFmtId="0" fontId="9" fillId="0" borderId="38" xfId="6" applyFont="1" applyBorder="1" applyAlignment="1">
      <alignment horizontal="left" vertical="center"/>
    </xf>
    <xf numFmtId="0" fontId="9" fillId="0" borderId="40" xfId="6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0" fontId="11" fillId="0" borderId="0" xfId="6" applyFont="1" applyAlignment="1">
      <alignment horizontal="center" vertical="center" wrapText="1"/>
    </xf>
    <xf numFmtId="0" fontId="30" fillId="0" borderId="8" xfId="6" applyFont="1" applyBorder="1" applyAlignment="1">
      <alignment horizontal="left" vertical="center"/>
    </xf>
    <xf numFmtId="0" fontId="9" fillId="0" borderId="40" xfId="6" applyFont="1" applyBorder="1" applyAlignment="1">
      <alignment horizontal="left" vertical="center" wrapText="1"/>
    </xf>
    <xf numFmtId="0" fontId="30" fillId="0" borderId="0" xfId="6" applyFont="1" applyAlignment="1">
      <alignment horizontal="left" vertical="center" wrapText="1"/>
    </xf>
    <xf numFmtId="0" fontId="28" fillId="0" borderId="5" xfId="6" applyFont="1" applyBorder="1" applyAlignment="1">
      <alignment horizontal="center" vertical="center"/>
    </xf>
    <xf numFmtId="0" fontId="11" fillId="0" borderId="50" xfId="6" applyFont="1" applyBorder="1" applyAlignment="1">
      <alignment horizontal="center" vertical="center"/>
    </xf>
    <xf numFmtId="0" fontId="11" fillId="0" borderId="39" xfId="6" applyFont="1" applyBorder="1" applyAlignment="1">
      <alignment horizontal="center" vertical="center"/>
    </xf>
    <xf numFmtId="0" fontId="11" fillId="0" borderId="41" xfId="6" applyFont="1" applyBorder="1" applyAlignment="1">
      <alignment horizontal="center" vertical="center"/>
    </xf>
    <xf numFmtId="0" fontId="30" fillId="0" borderId="48" xfId="6" applyFont="1" applyBorder="1" applyAlignment="1">
      <alignment horizontal="left" vertical="center"/>
    </xf>
    <xf numFmtId="0" fontId="11" fillId="0" borderId="51" xfId="6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" fontId="11" fillId="0" borderId="4" xfId="1" applyNumberFormat="1" applyFont="1" applyBorder="1" applyAlignment="1">
      <alignment horizontal="center" vertical="center"/>
    </xf>
    <xf numFmtId="2" fontId="4" fillId="0" borderId="7" xfId="1" applyNumberFormat="1" applyFont="1" applyBorder="1"/>
    <xf numFmtId="49" fontId="5" fillId="0" borderId="9" xfId="1" applyNumberFormat="1" applyFont="1" applyBorder="1" applyAlignment="1">
      <alignment horizontal="center" vertical="center"/>
    </xf>
    <xf numFmtId="0" fontId="9" fillId="0" borderId="54" xfId="1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1" fillId="0" borderId="31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2" fontId="11" fillId="0" borderId="11" xfId="3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49" fontId="9" fillId="0" borderId="10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2" fontId="9" fillId="0" borderId="5" xfId="3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 wrapText="1"/>
    </xf>
    <xf numFmtId="0" fontId="19" fillId="0" borderId="46" xfId="1" applyFont="1" applyBorder="1" applyAlignment="1">
      <alignment horizontal="center" vertical="center" wrapText="1"/>
    </xf>
    <xf numFmtId="49" fontId="30" fillId="0" borderId="31" xfId="1" applyNumberFormat="1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1" fontId="30" fillId="0" borderId="47" xfId="6" applyNumberFormat="1" applyFont="1" applyBorder="1" applyAlignment="1">
      <alignment horizontal="center" vertical="center"/>
    </xf>
    <xf numFmtId="0" fontId="9" fillId="0" borderId="77" xfId="6" applyFont="1" applyBorder="1" applyAlignment="1">
      <alignment horizontal="left" vertical="center" wrapText="1"/>
    </xf>
    <xf numFmtId="0" fontId="30" fillId="0" borderId="47" xfId="6" applyFont="1" applyBorder="1" applyAlignment="1">
      <alignment horizontal="center" vertical="center"/>
    </xf>
    <xf numFmtId="0" fontId="30" fillId="0" borderId="48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64" xfId="6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9" fillId="0" borderId="0" xfId="6" applyFont="1" applyAlignment="1">
      <alignment horizontal="left" vertical="center"/>
    </xf>
    <xf numFmtId="1" fontId="30" fillId="0" borderId="79" xfId="0" applyNumberFormat="1" applyFont="1" applyBorder="1" applyAlignment="1">
      <alignment horizontal="center" vertical="center"/>
    </xf>
    <xf numFmtId="1" fontId="30" fillId="0" borderId="64" xfId="6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2" fontId="11" fillId="0" borderId="45" xfId="1" applyNumberFormat="1" applyFont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/>
    </xf>
    <xf numFmtId="49" fontId="11" fillId="0" borderId="4" xfId="7" applyNumberFormat="1" applyFont="1" applyBorder="1" applyAlignment="1">
      <alignment horizontal="center" vertical="center"/>
    </xf>
    <xf numFmtId="49" fontId="11" fillId="0" borderId="5" xfId="7" applyNumberFormat="1" applyFont="1" applyBorder="1" applyAlignment="1">
      <alignment horizontal="center" vertical="center"/>
    </xf>
    <xf numFmtId="49" fontId="11" fillId="2" borderId="34" xfId="7" applyNumberFormat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 wrapText="1"/>
    </xf>
    <xf numFmtId="2" fontId="11" fillId="0" borderId="3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1" fontId="9" fillId="0" borderId="30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/>
    </xf>
    <xf numFmtId="1" fontId="9" fillId="0" borderId="35" xfId="1" applyNumberFormat="1" applyFont="1" applyBorder="1" applyAlignment="1">
      <alignment horizontal="center" vertical="center"/>
    </xf>
    <xf numFmtId="2" fontId="9" fillId="0" borderId="36" xfId="1" applyNumberFormat="1" applyFont="1" applyBorder="1" applyAlignment="1">
      <alignment horizontal="center" vertical="center"/>
    </xf>
    <xf numFmtId="0" fontId="30" fillId="0" borderId="18" xfId="1" applyFont="1" applyBorder="1" applyAlignment="1">
      <alignment horizontal="center" vertical="center"/>
    </xf>
    <xf numFmtId="0" fontId="30" fillId="0" borderId="20" xfId="1" applyFont="1" applyBorder="1" applyAlignment="1">
      <alignment horizontal="center" vertical="center"/>
    </xf>
    <xf numFmtId="49" fontId="9" fillId="0" borderId="30" xfId="1" applyNumberFormat="1" applyFont="1" applyBorder="1" applyAlignment="1">
      <alignment horizontal="center" vertical="center"/>
    </xf>
    <xf numFmtId="2" fontId="9" fillId="0" borderId="31" xfId="1" applyNumberFormat="1" applyFont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41" fillId="0" borderId="0" xfId="1" applyFont="1"/>
    <xf numFmtId="0" fontId="9" fillId="0" borderId="8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0" fillId="0" borderId="29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7" fillId="0" borderId="0" xfId="1" applyFont="1"/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28" fillId="0" borderId="0" xfId="1" applyFont="1" applyAlignment="1">
      <alignment horizontal="left" vertical="center"/>
    </xf>
    <xf numFmtId="49" fontId="11" fillId="0" borderId="19" xfId="7" applyNumberFormat="1" applyFont="1" applyBorder="1" applyAlignment="1">
      <alignment horizontal="center" vertical="center"/>
    </xf>
    <xf numFmtId="49" fontId="11" fillId="0" borderId="21" xfId="7" applyNumberFormat="1" applyFont="1" applyBorder="1" applyAlignment="1">
      <alignment horizontal="center" vertical="center"/>
    </xf>
    <xf numFmtId="49" fontId="11" fillId="2" borderId="24" xfId="7" applyNumberFormat="1" applyFont="1" applyFill="1" applyBorder="1" applyAlignment="1">
      <alignment horizontal="center" vertical="center"/>
    </xf>
    <xf numFmtId="49" fontId="11" fillId="2" borderId="28" xfId="7" applyNumberFormat="1" applyFont="1" applyFill="1" applyBorder="1" applyAlignment="1">
      <alignment horizontal="center" vertical="center"/>
    </xf>
    <xf numFmtId="49" fontId="11" fillId="0" borderId="17" xfId="7" applyNumberFormat="1" applyFont="1" applyBorder="1" applyAlignment="1">
      <alignment horizontal="center" vertical="center"/>
    </xf>
    <xf numFmtId="49" fontId="11" fillId="0" borderId="44" xfId="7" applyNumberFormat="1" applyFont="1" applyBorder="1" applyAlignment="1">
      <alignment horizontal="center" vertical="center"/>
    </xf>
    <xf numFmtId="49" fontId="11" fillId="0" borderId="20" xfId="7" applyNumberFormat="1" applyFont="1" applyBorder="1" applyAlignment="1">
      <alignment horizontal="center" vertical="center"/>
    </xf>
    <xf numFmtId="49" fontId="11" fillId="0" borderId="24" xfId="7" applyNumberFormat="1" applyFont="1" applyBorder="1" applyAlignment="1">
      <alignment horizontal="center" vertical="center"/>
    </xf>
    <xf numFmtId="49" fontId="11" fillId="0" borderId="25" xfId="7" applyNumberFormat="1" applyFont="1" applyBorder="1" applyAlignment="1">
      <alignment horizontal="center" vertical="center"/>
    </xf>
    <xf numFmtId="49" fontId="11" fillId="0" borderId="12" xfId="7" applyNumberFormat="1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49" fontId="11" fillId="0" borderId="18" xfId="7" applyNumberFormat="1" applyFont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52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9" fillId="0" borderId="61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11" fillId="0" borderId="5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11" fillId="0" borderId="21" xfId="1" applyFont="1" applyBorder="1" applyAlignment="1">
      <alignment horizontal="center" vertical="center" wrapText="1"/>
    </xf>
    <xf numFmtId="2" fontId="11" fillId="0" borderId="55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 wrapText="1"/>
    </xf>
    <xf numFmtId="0" fontId="9" fillId="0" borderId="70" xfId="1" applyFont="1" applyBorder="1" applyAlignment="1">
      <alignment horizontal="left" vertical="center" wrapText="1"/>
    </xf>
    <xf numFmtId="0" fontId="9" fillId="0" borderId="35" xfId="1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57" xfId="1" applyFont="1" applyBorder="1" applyAlignment="1">
      <alignment horizontal="left" vertical="center" wrapText="1"/>
    </xf>
    <xf numFmtId="0" fontId="9" fillId="0" borderId="56" xfId="1" applyFont="1" applyBorder="1" applyAlignment="1">
      <alignment horizontal="left" vertical="center" wrapText="1"/>
    </xf>
    <xf numFmtId="2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9" fillId="0" borderId="57" xfId="1" applyFont="1" applyBorder="1" applyAlignment="1">
      <alignment horizontal="left" vertical="center"/>
    </xf>
    <xf numFmtId="0" fontId="9" fillId="0" borderId="56" xfId="1" applyFont="1" applyBorder="1" applyAlignment="1">
      <alignment horizontal="left" vertical="center"/>
    </xf>
    <xf numFmtId="0" fontId="9" fillId="0" borderId="14" xfId="1" applyFont="1" applyBorder="1" applyAlignment="1">
      <alignment horizontal="right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9" fillId="0" borderId="70" xfId="1" applyFont="1" applyBorder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9" fillId="0" borderId="61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73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9" fillId="0" borderId="68" xfId="6" applyFont="1" applyBorder="1" applyAlignment="1">
      <alignment horizontal="center" vertical="center" wrapText="1"/>
    </xf>
    <xf numFmtId="0" fontId="9" fillId="0" borderId="67" xfId="6" applyFont="1" applyBorder="1" applyAlignment="1">
      <alignment horizontal="center" vertical="center" wrapText="1"/>
    </xf>
    <xf numFmtId="0" fontId="9" fillId="0" borderId="66" xfId="6" applyFont="1" applyBorder="1" applyAlignment="1">
      <alignment horizontal="center" vertical="center" wrapText="1"/>
    </xf>
    <xf numFmtId="0" fontId="9" fillId="0" borderId="26" xfId="6" applyFont="1" applyBorder="1" applyAlignment="1">
      <alignment horizontal="center" vertical="center" wrapText="1"/>
    </xf>
    <xf numFmtId="0" fontId="9" fillId="0" borderId="52" xfId="6" applyFont="1" applyBorder="1" applyAlignment="1">
      <alignment horizontal="center" vertical="center" wrapText="1"/>
    </xf>
    <xf numFmtId="0" fontId="9" fillId="0" borderId="61" xfId="6" applyFont="1" applyBorder="1" applyAlignment="1">
      <alignment horizontal="center" vertical="center" wrapText="1"/>
    </xf>
    <xf numFmtId="0" fontId="11" fillId="0" borderId="65" xfId="6" applyFont="1" applyBorder="1" applyAlignment="1">
      <alignment horizontal="center" vertical="center"/>
    </xf>
    <xf numFmtId="0" fontId="11" fillId="0" borderId="64" xfId="6" applyFont="1" applyBorder="1" applyAlignment="1">
      <alignment horizontal="center" vertical="center"/>
    </xf>
    <xf numFmtId="2" fontId="11" fillId="0" borderId="75" xfId="6" applyNumberFormat="1" applyFont="1" applyBorder="1" applyAlignment="1">
      <alignment horizontal="center" vertical="center"/>
    </xf>
    <xf numFmtId="2" fontId="11" fillId="0" borderId="76" xfId="6" applyNumberFormat="1" applyFont="1" applyBorder="1" applyAlignment="1">
      <alignment horizontal="center" vertical="center"/>
    </xf>
    <xf numFmtId="2" fontId="11" fillId="0" borderId="65" xfId="6" applyNumberFormat="1" applyFont="1" applyBorder="1" applyAlignment="1">
      <alignment horizontal="center" vertical="center"/>
    </xf>
    <xf numFmtId="2" fontId="11" fillId="0" borderId="64" xfId="6" applyNumberFormat="1" applyFont="1" applyBorder="1" applyAlignment="1">
      <alignment horizontal="center" vertical="center"/>
    </xf>
    <xf numFmtId="49" fontId="11" fillId="0" borderId="65" xfId="6" applyNumberFormat="1" applyFont="1" applyBorder="1" applyAlignment="1">
      <alignment horizontal="center" vertical="center"/>
    </xf>
    <xf numFmtId="49" fontId="11" fillId="0" borderId="64" xfId="6" applyNumberFormat="1" applyFont="1" applyBorder="1" applyAlignment="1">
      <alignment horizontal="center" vertical="center"/>
    </xf>
    <xf numFmtId="0" fontId="11" fillId="0" borderId="63" xfId="6" applyFont="1" applyBorder="1" applyAlignment="1">
      <alignment horizontal="center" vertical="center"/>
    </xf>
    <xf numFmtId="0" fontId="11" fillId="0" borderId="62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1" fillId="0" borderId="75" xfId="6" applyFont="1" applyBorder="1" applyAlignment="1">
      <alignment horizontal="center" vertical="center"/>
    </xf>
    <xf numFmtId="0" fontId="11" fillId="0" borderId="76" xfId="6" applyFont="1" applyBorder="1" applyAlignment="1">
      <alignment horizontal="center" vertical="center"/>
    </xf>
    <xf numFmtId="0" fontId="9" fillId="0" borderId="0" xfId="6" applyFont="1" applyAlignment="1">
      <alignment horizontal="center" vertical="center" wrapText="1"/>
    </xf>
    <xf numFmtId="49" fontId="11" fillId="0" borderId="65" xfId="0" applyNumberFormat="1" applyFont="1" applyBorder="1" applyAlignment="1">
      <alignment horizontal="center" vertical="center"/>
    </xf>
    <xf numFmtId="49" fontId="11" fillId="0" borderId="83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/>
    </xf>
    <xf numFmtId="0" fontId="48" fillId="0" borderId="56" xfId="0" applyFont="1" applyBorder="1" applyAlignment="1">
      <alignment horizontal="center"/>
    </xf>
    <xf numFmtId="0" fontId="48" fillId="0" borderId="3" xfId="0" applyFont="1" applyBorder="1" applyAlignment="1">
      <alignment horizontal="center"/>
    </xf>
    <xf numFmtId="0" fontId="48" fillId="0" borderId="30" xfId="0" applyFont="1" applyBorder="1" applyAlignment="1">
      <alignment horizontal="center"/>
    </xf>
    <xf numFmtId="10" fontId="48" fillId="0" borderId="30" xfId="0" applyNumberFormat="1" applyFont="1" applyBorder="1" applyAlignment="1">
      <alignment horizontal="center"/>
    </xf>
    <xf numFmtId="164" fontId="48" fillId="0" borderId="30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3" xfId="0" applyFont="1" applyBorder="1"/>
    <xf numFmtId="0" fontId="30" fillId="0" borderId="11" xfId="0" applyFont="1" applyBorder="1"/>
    <xf numFmtId="0" fontId="30" fillId="0" borderId="45" xfId="0" applyFont="1" applyBorder="1"/>
    <xf numFmtId="0" fontId="30" fillId="0" borderId="36" xfId="0" applyFont="1" applyBorder="1"/>
    <xf numFmtId="0" fontId="11" fillId="0" borderId="56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30" fillId="0" borderId="30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30" fillId="0" borderId="30" xfId="0" applyFont="1" applyBorder="1"/>
    <xf numFmtId="0" fontId="30" fillId="0" borderId="31" xfId="0" applyFont="1" applyBorder="1"/>
  </cellXfs>
  <cellStyles count="10">
    <cellStyle name="Comma" xfId="3" builtinId="3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7" xr:uid="{00000000-0005-0000-0000-000005000000}"/>
    <cellStyle name="Normal 3 2 2" xfId="8" xr:uid="{05EF880D-285D-424A-863A-40C6B19A9DB9}"/>
    <cellStyle name="Normal 3 2 3" xfId="9" xr:uid="{C0B529A3-9778-4A33-ACEC-BC719F50898C}"/>
    <cellStyle name="Normal 4" xfId="5" xr:uid="{00000000-0005-0000-0000-000006000000}"/>
    <cellStyle name="Normal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F6709A-C218-4922-A540-5F0F9E1D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A7C23E-A72B-4B66-BE77-22F5B8F11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CBB18-E631-4D19-AAE6-D464944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82004E-1425-4293-8487-9DDA58E8B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326E07-374E-4DC1-AB4B-A6ECCF95F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800851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7440EB-0D47-47FE-BF69-29D51EA6C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776D08-95C1-41ED-B54F-47B059FE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800851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47757A-BF77-45F8-94E7-19EDC64E8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E05624-F790-4565-A8EA-DCC9FF37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A5533-8485-44D5-BCF6-EEE710DAF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0DBE9C-F3A1-4B82-A315-A7CD454F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6180B48-DE18-4378-B9FE-2610AA59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2C9663-69E8-4CAD-98E3-EC6632DF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7509A9-D1FA-42AF-8535-85C9C5CE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B7EDAC-3177-4F3C-928C-8BD7B1E0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2BB29-BCF8-4C9C-98E0-C840FB1B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2A01E-3F6C-4BC8-96F4-6AAB2DAD0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E323B4-4F54-4C59-A4E7-7FA95CC4C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20DA73A-66CF-4EEA-8A16-12922624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95C5D7-398F-4F23-961F-704CEB1B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2F2D67F-AB31-4615-82F0-B8A823541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BEDF40-AD68-44A7-8F39-313D2AEC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C1173B-5C91-4313-8D38-740E8BD4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E72BEB-F709-47D3-9C68-716CABD5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32B6-4DF8-4A49-AFD6-D365D596B1AB}">
  <sheetPr>
    <pageSetUpPr fitToPage="1"/>
  </sheetPr>
  <dimension ref="A1:M95"/>
  <sheetViews>
    <sheetView topLeftCell="A9" zoomScale="80" zoomScaleNormal="80" workbookViewId="0">
      <selection activeCell="E28" sqref="E28:G32"/>
    </sheetView>
  </sheetViews>
  <sheetFormatPr defaultColWidth="9.140625" defaultRowHeight="15" x14ac:dyDescent="0.25"/>
  <cols>
    <col min="1" max="1" width="30.85546875" style="1" bestFit="1" customWidth="1"/>
    <col min="2" max="3" width="14.28515625" style="1" customWidth="1"/>
    <col min="4" max="4" width="9.140625" style="1"/>
    <col min="5" max="5" width="29.5703125" style="1" bestFit="1" customWidth="1"/>
    <col min="6" max="6" width="13.7109375" style="1" customWidth="1"/>
    <col min="7" max="7" width="14" style="1" customWidth="1"/>
    <col min="8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63"/>
      <c r="I1" s="81"/>
      <c r="J1" s="46"/>
      <c r="K1" s="46"/>
      <c r="L1" s="46"/>
      <c r="M1" s="46"/>
    </row>
    <row r="2" spans="1:13" ht="20.25" x14ac:dyDescent="0.25">
      <c r="A2" s="258" t="s">
        <v>142</v>
      </c>
      <c r="B2" s="258"/>
      <c r="C2" s="258"/>
      <c r="D2" s="258"/>
      <c r="E2" s="258"/>
      <c r="F2" s="258"/>
      <c r="G2" s="258"/>
      <c r="H2" s="79"/>
      <c r="I2" s="80"/>
      <c r="J2" s="47"/>
      <c r="K2" s="47"/>
      <c r="L2" s="47"/>
      <c r="M2" s="47"/>
    </row>
    <row r="3" spans="1:13" ht="21" x14ac:dyDescent="0.25">
      <c r="A3" s="259" t="s">
        <v>143</v>
      </c>
      <c r="B3" s="259"/>
      <c r="C3" s="259"/>
      <c r="D3" s="259"/>
      <c r="E3" s="259"/>
      <c r="F3" s="259"/>
      <c r="G3" s="259"/>
      <c r="H3" s="80"/>
      <c r="I3" s="79"/>
      <c r="J3" s="48"/>
      <c r="K3" s="48"/>
      <c r="L3" s="48"/>
      <c r="M3" s="48"/>
    </row>
    <row r="4" spans="1:13" ht="15" customHeight="1" x14ac:dyDescent="0.25">
      <c r="A4" s="260"/>
      <c r="B4" s="260"/>
      <c r="C4" s="260"/>
      <c r="D4" s="260"/>
      <c r="E4" s="260"/>
      <c r="F4" s="260"/>
      <c r="G4" s="260"/>
      <c r="H4" s="28"/>
      <c r="I4" s="28"/>
    </row>
    <row r="5" spans="1:13" ht="15" customHeight="1" x14ac:dyDescent="0.25">
      <c r="A5" s="66" t="s">
        <v>169</v>
      </c>
      <c r="B5" s="66"/>
      <c r="C5" s="66"/>
      <c r="D5" s="66"/>
      <c r="E5" s="66"/>
      <c r="F5" s="66"/>
      <c r="G5" s="66"/>
    </row>
    <row r="6" spans="1:13" ht="6.75" customHeight="1" thickBot="1" x14ac:dyDescent="0.3">
      <c r="A6" s="66"/>
      <c r="B6" s="66"/>
      <c r="C6" s="66"/>
      <c r="D6" s="66"/>
      <c r="E6" s="66"/>
      <c r="F6" s="66"/>
      <c r="G6" s="66"/>
    </row>
    <row r="7" spans="1:13" ht="20.100000000000001" customHeight="1" thickBot="1" x14ac:dyDescent="0.3">
      <c r="A7" s="261" t="s">
        <v>6</v>
      </c>
      <c r="B7" s="262"/>
      <c r="C7" s="263"/>
      <c r="D7" s="67"/>
      <c r="E7" s="261" t="s">
        <v>13</v>
      </c>
      <c r="F7" s="262"/>
      <c r="G7" s="263"/>
    </row>
    <row r="8" spans="1:13" ht="20.100000000000001" customHeight="1" thickBot="1" x14ac:dyDescent="0.3">
      <c r="A8" s="87" t="s">
        <v>7</v>
      </c>
      <c r="B8" s="264" t="s">
        <v>145</v>
      </c>
      <c r="C8" s="265"/>
      <c r="D8" s="67"/>
      <c r="E8" s="93" t="s">
        <v>12</v>
      </c>
      <c r="F8" s="199" t="s">
        <v>29</v>
      </c>
      <c r="G8" s="200" t="s">
        <v>28</v>
      </c>
    </row>
    <row r="9" spans="1:13" ht="20.100000000000001" customHeight="1" x14ac:dyDescent="0.25">
      <c r="A9" s="64" t="s">
        <v>31</v>
      </c>
      <c r="B9" s="266" t="s">
        <v>246</v>
      </c>
      <c r="C9" s="267"/>
      <c r="D9" s="67"/>
      <c r="E9" s="64" t="s">
        <v>107</v>
      </c>
      <c r="F9" s="57">
        <v>3400</v>
      </c>
      <c r="G9" s="182"/>
    </row>
    <row r="10" spans="1:13" ht="20.100000000000001" customHeight="1" x14ac:dyDescent="0.25">
      <c r="A10" s="64" t="s">
        <v>32</v>
      </c>
      <c r="B10" s="266"/>
      <c r="C10" s="267"/>
      <c r="D10" s="67"/>
      <c r="E10" s="64" t="s">
        <v>53</v>
      </c>
      <c r="F10" s="57">
        <v>765</v>
      </c>
      <c r="G10" s="182" t="s">
        <v>149</v>
      </c>
    </row>
    <row r="11" spans="1:13" ht="20.100000000000001" customHeight="1" x14ac:dyDescent="0.25">
      <c r="A11" s="64" t="s">
        <v>10</v>
      </c>
      <c r="B11" s="266" t="s">
        <v>159</v>
      </c>
      <c r="C11" s="267"/>
      <c r="D11" s="67"/>
      <c r="E11" s="64" t="s">
        <v>108</v>
      </c>
      <c r="F11" s="57">
        <v>3000</v>
      </c>
      <c r="G11" s="183"/>
    </row>
    <row r="12" spans="1:13" ht="20.100000000000001" customHeight="1" x14ac:dyDescent="0.25">
      <c r="A12" s="102" t="s">
        <v>114</v>
      </c>
      <c r="B12" s="266"/>
      <c r="C12" s="267"/>
      <c r="D12" s="67"/>
      <c r="E12" s="64" t="s">
        <v>109</v>
      </c>
      <c r="F12" s="57">
        <v>400</v>
      </c>
      <c r="G12" s="183"/>
    </row>
    <row r="13" spans="1:13" ht="20.100000000000001" customHeight="1" x14ac:dyDescent="0.25">
      <c r="A13" s="102" t="s">
        <v>115</v>
      </c>
      <c r="B13" s="266"/>
      <c r="C13" s="267"/>
      <c r="D13" s="67"/>
      <c r="E13" s="64" t="s">
        <v>111</v>
      </c>
      <c r="F13" s="57">
        <v>208</v>
      </c>
      <c r="G13" s="183"/>
    </row>
    <row r="14" spans="1:13" ht="20.100000000000001" customHeight="1" x14ac:dyDescent="0.25">
      <c r="A14" s="64" t="s">
        <v>114</v>
      </c>
      <c r="B14" s="266"/>
      <c r="C14" s="267"/>
      <c r="D14" s="67"/>
      <c r="E14" s="64" t="s">
        <v>113</v>
      </c>
      <c r="F14" s="224"/>
      <c r="G14" s="183"/>
    </row>
    <row r="15" spans="1:13" ht="20.100000000000001" customHeight="1" x14ac:dyDescent="0.25">
      <c r="A15" s="64" t="s">
        <v>115</v>
      </c>
      <c r="B15" s="266"/>
      <c r="C15" s="267"/>
      <c r="D15" s="67"/>
      <c r="E15" s="84" t="s">
        <v>126</v>
      </c>
      <c r="F15" s="57"/>
      <c r="G15" s="183"/>
    </row>
    <row r="16" spans="1:13" ht="20.100000000000001" customHeight="1" thickBot="1" x14ac:dyDescent="0.3">
      <c r="A16" s="131" t="s">
        <v>12</v>
      </c>
      <c r="B16" s="268"/>
      <c r="C16" s="269"/>
      <c r="D16" s="67"/>
      <c r="E16" s="85" t="s">
        <v>127</v>
      </c>
      <c r="F16" s="77">
        <v>1.21</v>
      </c>
      <c r="G16" s="184"/>
    </row>
    <row r="17" spans="1:7" ht="20.100000000000001" customHeight="1" x14ac:dyDescent="0.25">
      <c r="A17" s="67"/>
      <c r="B17" s="67"/>
      <c r="C17" s="67"/>
      <c r="D17" s="67"/>
      <c r="E17" s="132"/>
      <c r="F17" s="133"/>
      <c r="G17" s="134"/>
    </row>
    <row r="18" spans="1:7" ht="20.100000000000001" customHeight="1" thickBot="1" x14ac:dyDescent="0.3">
      <c r="D18" s="67"/>
      <c r="E18" s="67"/>
      <c r="F18" s="67"/>
      <c r="G18" s="67"/>
    </row>
    <row r="19" spans="1:7" ht="20.100000000000001" customHeight="1" thickBot="1" x14ac:dyDescent="0.3">
      <c r="A19" s="261" t="s">
        <v>101</v>
      </c>
      <c r="B19" s="262"/>
      <c r="C19" s="263"/>
      <c r="D19" s="67"/>
      <c r="E19" s="261" t="s">
        <v>18</v>
      </c>
      <c r="F19" s="262"/>
      <c r="G19" s="263"/>
    </row>
    <row r="20" spans="1:7" ht="20.100000000000001" customHeight="1" thickBot="1" x14ac:dyDescent="0.3">
      <c r="A20" s="64" t="s">
        <v>35</v>
      </c>
      <c r="B20" s="264"/>
      <c r="C20" s="265"/>
      <c r="D20" s="67"/>
      <c r="E20" s="93" t="s">
        <v>12</v>
      </c>
      <c r="F20" s="199" t="s">
        <v>29</v>
      </c>
      <c r="G20" s="200" t="s">
        <v>28</v>
      </c>
    </row>
    <row r="21" spans="1:7" ht="20.100000000000001" customHeight="1" x14ac:dyDescent="0.25">
      <c r="A21" s="64" t="s">
        <v>55</v>
      </c>
      <c r="B21" s="266"/>
      <c r="C21" s="267"/>
      <c r="D21" s="67"/>
      <c r="E21" s="84" t="s">
        <v>116</v>
      </c>
      <c r="F21" s="57"/>
      <c r="G21" s="182"/>
    </row>
    <row r="22" spans="1:7" ht="20.100000000000001" customHeight="1" x14ac:dyDescent="0.25">
      <c r="A22" s="64" t="s">
        <v>56</v>
      </c>
      <c r="B22" s="266">
        <v>2</v>
      </c>
      <c r="C22" s="267"/>
      <c r="D22" s="67"/>
      <c r="E22" s="84" t="s">
        <v>117</v>
      </c>
      <c r="F22" s="57"/>
      <c r="G22" s="183"/>
    </row>
    <row r="23" spans="1:7" ht="20.100000000000001" customHeight="1" x14ac:dyDescent="0.25">
      <c r="A23" s="64" t="s">
        <v>63</v>
      </c>
      <c r="B23" s="266"/>
      <c r="C23" s="267"/>
      <c r="D23" s="67"/>
      <c r="E23" s="86" t="s">
        <v>128</v>
      </c>
      <c r="F23" s="57"/>
      <c r="G23" s="183"/>
    </row>
    <row r="24" spans="1:7" ht="20.100000000000001" customHeight="1" x14ac:dyDescent="0.25">
      <c r="A24" s="64" t="s">
        <v>58</v>
      </c>
      <c r="B24" s="266">
        <v>3</v>
      </c>
      <c r="C24" s="267"/>
      <c r="D24" s="67"/>
      <c r="E24" s="185" t="s">
        <v>129</v>
      </c>
      <c r="F24" s="19"/>
      <c r="G24" s="205" t="s">
        <v>132</v>
      </c>
    </row>
    <row r="25" spans="1:7" ht="20.100000000000001" customHeight="1" x14ac:dyDescent="0.25">
      <c r="A25" s="64" t="s">
        <v>118</v>
      </c>
      <c r="B25" s="266">
        <v>208</v>
      </c>
      <c r="C25" s="267"/>
      <c r="D25" s="67"/>
      <c r="E25" s="185" t="s">
        <v>130</v>
      </c>
      <c r="F25" s="19"/>
      <c r="G25" s="205" t="s">
        <v>131</v>
      </c>
    </row>
    <row r="26" spans="1:7" ht="20.100000000000001" customHeight="1" thickBot="1" x14ac:dyDescent="0.3">
      <c r="A26" s="64" t="s">
        <v>119</v>
      </c>
      <c r="B26" s="270">
        <v>6.8</v>
      </c>
      <c r="C26" s="271"/>
      <c r="D26" s="67"/>
      <c r="E26" s="85" t="s">
        <v>23</v>
      </c>
      <c r="F26" s="223">
        <v>0.5</v>
      </c>
      <c r="G26" s="184"/>
    </row>
    <row r="27" spans="1:7" ht="20.100000000000001" customHeight="1" thickBot="1" x14ac:dyDescent="0.3">
      <c r="A27" s="65" t="s">
        <v>61</v>
      </c>
      <c r="B27" s="268"/>
      <c r="C27" s="269"/>
      <c r="D27" s="135"/>
    </row>
    <row r="28" spans="1:7" ht="20.100000000000001" customHeight="1" x14ac:dyDescent="0.25">
      <c r="A28" s="132" t="s">
        <v>12</v>
      </c>
      <c r="E28" s="245" t="s">
        <v>287</v>
      </c>
      <c r="F28" s="397"/>
      <c r="G28" s="398"/>
    </row>
    <row r="29" spans="1:7" ht="15.75" x14ac:dyDescent="0.25">
      <c r="A29" s="391" t="s">
        <v>279</v>
      </c>
      <c r="B29" s="392"/>
      <c r="D29" s="67"/>
      <c r="E29" s="146" t="s">
        <v>288</v>
      </c>
      <c r="F29" s="399"/>
      <c r="G29" s="400"/>
    </row>
    <row r="30" spans="1:7" ht="15.75" x14ac:dyDescent="0.25">
      <c r="A30" s="393" t="s">
        <v>280</v>
      </c>
      <c r="B30" s="394"/>
      <c r="D30" s="49"/>
      <c r="E30" s="146" t="s">
        <v>289</v>
      </c>
      <c r="F30" s="401"/>
      <c r="G30" s="402"/>
    </row>
    <row r="31" spans="1:7" ht="15.75" x14ac:dyDescent="0.25">
      <c r="A31" s="393" t="s">
        <v>281</v>
      </c>
      <c r="B31" s="394"/>
      <c r="C31" s="49"/>
      <c r="D31" s="49"/>
      <c r="E31" s="146" t="s">
        <v>290</v>
      </c>
      <c r="F31" s="401"/>
      <c r="G31" s="402"/>
    </row>
    <row r="32" spans="1:7" ht="16.5" thickBot="1" x14ac:dyDescent="0.3">
      <c r="A32" s="393" t="s">
        <v>282</v>
      </c>
      <c r="B32" s="394"/>
      <c r="E32" s="148" t="s">
        <v>291</v>
      </c>
      <c r="F32" s="403"/>
      <c r="G32" s="404"/>
    </row>
    <row r="33" spans="1:2" x14ac:dyDescent="0.25">
      <c r="A33" s="393"/>
      <c r="B33" s="394"/>
    </row>
    <row r="34" spans="1:2" x14ac:dyDescent="0.25">
      <c r="A34" s="393" t="s">
        <v>283</v>
      </c>
      <c r="B34" s="394"/>
    </row>
    <row r="35" spans="1:2" x14ac:dyDescent="0.25">
      <c r="A35" s="393" t="s">
        <v>284</v>
      </c>
      <c r="B35" s="394"/>
    </row>
    <row r="36" spans="1:2" x14ac:dyDescent="0.25">
      <c r="A36" s="393" t="s">
        <v>281</v>
      </c>
      <c r="B36" s="395"/>
    </row>
    <row r="37" spans="1:2" x14ac:dyDescent="0.25">
      <c r="A37" s="393" t="s">
        <v>285</v>
      </c>
      <c r="B37" s="394"/>
    </row>
    <row r="38" spans="1:2" x14ac:dyDescent="0.25">
      <c r="A38" s="393" t="s">
        <v>286</v>
      </c>
      <c r="B38" s="396"/>
    </row>
    <row r="39" spans="1:2" x14ac:dyDescent="0.25">
      <c r="A39" s="44"/>
    </row>
    <row r="40" spans="1:2" x14ac:dyDescent="0.25">
      <c r="A40" s="43"/>
    </row>
    <row r="41" spans="1:2" x14ac:dyDescent="0.25">
      <c r="A41" s="44"/>
    </row>
    <row r="42" spans="1:2" x14ac:dyDescent="0.25">
      <c r="A42" s="43"/>
    </row>
    <row r="43" spans="1:2" x14ac:dyDescent="0.25">
      <c r="A43" s="44"/>
    </row>
    <row r="44" spans="1:2" x14ac:dyDescent="0.25">
      <c r="A44" s="43"/>
    </row>
    <row r="45" spans="1:2" x14ac:dyDescent="0.25">
      <c r="A45" s="44"/>
    </row>
    <row r="46" spans="1:2" x14ac:dyDescent="0.25">
      <c r="A46" s="43"/>
    </row>
    <row r="47" spans="1:2" x14ac:dyDescent="0.25">
      <c r="A47" s="44"/>
    </row>
    <row r="48" spans="1:2" x14ac:dyDescent="0.25">
      <c r="A48" s="43"/>
    </row>
    <row r="49" spans="1:1" x14ac:dyDescent="0.25">
      <c r="A49" s="44"/>
    </row>
    <row r="50" spans="1:1" x14ac:dyDescent="0.25">
      <c r="A50" s="43"/>
    </row>
    <row r="51" spans="1:1" x14ac:dyDescent="0.25">
      <c r="A51" s="44"/>
    </row>
    <row r="52" spans="1:1" x14ac:dyDescent="0.25">
      <c r="A52" s="43"/>
    </row>
    <row r="53" spans="1:1" x14ac:dyDescent="0.25">
      <c r="A53" s="44"/>
    </row>
    <row r="54" spans="1:1" x14ac:dyDescent="0.25">
      <c r="A54" s="43"/>
    </row>
    <row r="55" spans="1:1" x14ac:dyDescent="0.25">
      <c r="A55" s="44"/>
    </row>
    <row r="56" spans="1:1" x14ac:dyDescent="0.25">
      <c r="A56" s="45"/>
    </row>
    <row r="57" spans="1:1" x14ac:dyDescent="0.25">
      <c r="A57" s="45"/>
    </row>
    <row r="58" spans="1:1" x14ac:dyDescent="0.25">
      <c r="A58" s="43"/>
    </row>
    <row r="59" spans="1:1" x14ac:dyDescent="0.25">
      <c r="A59" s="43"/>
    </row>
    <row r="60" spans="1:1" x14ac:dyDescent="0.25">
      <c r="A60" s="43"/>
    </row>
    <row r="61" spans="1:1" x14ac:dyDescent="0.25">
      <c r="A61" s="43"/>
    </row>
    <row r="62" spans="1:1" x14ac:dyDescent="0.25">
      <c r="A62" s="44"/>
    </row>
    <row r="63" spans="1:1" x14ac:dyDescent="0.25">
      <c r="A63" s="44"/>
    </row>
    <row r="64" spans="1:1" x14ac:dyDescent="0.25">
      <c r="A64" s="43"/>
    </row>
    <row r="65" spans="1:1" x14ac:dyDescent="0.25">
      <c r="A65" s="43"/>
    </row>
    <row r="66" spans="1:1" x14ac:dyDescent="0.25">
      <c r="A66" s="43"/>
    </row>
    <row r="67" spans="1:1" x14ac:dyDescent="0.25">
      <c r="A67" s="44"/>
    </row>
    <row r="68" spans="1:1" x14ac:dyDescent="0.25">
      <c r="A68" s="43"/>
    </row>
    <row r="69" spans="1:1" x14ac:dyDescent="0.25">
      <c r="A69" s="44"/>
    </row>
    <row r="70" spans="1:1" x14ac:dyDescent="0.25">
      <c r="A70" s="43"/>
    </row>
    <row r="71" spans="1:1" x14ac:dyDescent="0.25">
      <c r="A71" s="44"/>
    </row>
    <row r="72" spans="1:1" x14ac:dyDescent="0.25">
      <c r="A72" s="43"/>
    </row>
    <row r="73" spans="1:1" x14ac:dyDescent="0.25">
      <c r="A73" s="44"/>
    </row>
    <row r="74" spans="1:1" x14ac:dyDescent="0.25">
      <c r="A74" s="43"/>
    </row>
    <row r="75" spans="1:1" x14ac:dyDescent="0.25">
      <c r="A75" s="44"/>
    </row>
    <row r="76" spans="1:1" x14ac:dyDescent="0.25">
      <c r="A76" s="43"/>
    </row>
    <row r="77" spans="1:1" x14ac:dyDescent="0.25">
      <c r="A77" s="44"/>
    </row>
    <row r="78" spans="1:1" x14ac:dyDescent="0.25">
      <c r="A78" s="43"/>
    </row>
    <row r="79" spans="1:1" x14ac:dyDescent="0.25">
      <c r="A79" s="44"/>
    </row>
    <row r="80" spans="1:1" x14ac:dyDescent="0.25">
      <c r="A80" s="43"/>
    </row>
    <row r="81" spans="1:1" x14ac:dyDescent="0.25">
      <c r="A81" s="44"/>
    </row>
    <row r="82" spans="1:1" x14ac:dyDescent="0.25">
      <c r="A82" s="43"/>
    </row>
    <row r="83" spans="1:1" x14ac:dyDescent="0.25">
      <c r="A83" s="44"/>
    </row>
    <row r="84" spans="1:1" x14ac:dyDescent="0.25">
      <c r="A84" s="43"/>
    </row>
    <row r="85" spans="1:1" x14ac:dyDescent="0.25">
      <c r="A85" s="44"/>
    </row>
    <row r="86" spans="1:1" x14ac:dyDescent="0.25">
      <c r="A86" s="43"/>
    </row>
    <row r="87" spans="1:1" x14ac:dyDescent="0.25">
      <c r="A87" s="44"/>
    </row>
    <row r="88" spans="1:1" x14ac:dyDescent="0.25">
      <c r="A88" s="43"/>
    </row>
    <row r="89" spans="1:1" x14ac:dyDescent="0.25">
      <c r="A89" s="44"/>
    </row>
    <row r="90" spans="1:1" x14ac:dyDescent="0.25">
      <c r="A90" s="43"/>
    </row>
    <row r="91" spans="1:1" x14ac:dyDescent="0.25">
      <c r="A91" s="44"/>
    </row>
    <row r="92" spans="1:1" x14ac:dyDescent="0.25">
      <c r="A92" s="43"/>
    </row>
    <row r="93" spans="1:1" x14ac:dyDescent="0.25">
      <c r="A93" s="44"/>
    </row>
    <row r="94" spans="1:1" x14ac:dyDescent="0.25">
      <c r="A94" s="43"/>
    </row>
    <row r="95" spans="1:1" x14ac:dyDescent="0.25">
      <c r="A95" s="44"/>
    </row>
  </sheetData>
  <mergeCells count="25">
    <mergeCell ref="E19:G19"/>
    <mergeCell ref="B27:C27"/>
    <mergeCell ref="B21:C21"/>
    <mergeCell ref="B22:C22"/>
    <mergeCell ref="B23:C23"/>
    <mergeCell ref="B24:C24"/>
    <mergeCell ref="B25:C25"/>
    <mergeCell ref="B26:C26"/>
    <mergeCell ref="B20:C20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9:C19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B170-8DE1-4F0D-BCCE-81D00683DAB8}">
  <sheetPr>
    <pageSetUpPr fitToPage="1"/>
  </sheetPr>
  <dimension ref="A1:M75"/>
  <sheetViews>
    <sheetView topLeftCell="A3" zoomScale="80" zoomScaleNormal="80" workbookViewId="0">
      <selection activeCell="H34" sqref="H34"/>
    </sheetView>
  </sheetViews>
  <sheetFormatPr defaultColWidth="9.140625" defaultRowHeight="15" x14ac:dyDescent="0.25"/>
  <cols>
    <col min="1" max="1" width="12.7109375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18" x14ac:dyDescent="0.25">
      <c r="A5" s="321" t="s">
        <v>171</v>
      </c>
      <c r="B5" s="321"/>
      <c r="C5" s="321"/>
      <c r="D5" s="274" t="s">
        <v>123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.75" thickBot="1" x14ac:dyDescent="0.3">
      <c r="A7" s="315" t="s">
        <v>6</v>
      </c>
      <c r="B7" s="316"/>
      <c r="C7" s="316"/>
      <c r="D7" s="317"/>
      <c r="E7" s="67"/>
      <c r="F7" s="318" t="s">
        <v>13</v>
      </c>
      <c r="G7" s="319"/>
      <c r="H7" s="320"/>
      <c r="I7" s="17"/>
    </row>
    <row r="8" spans="1:13" s="18" customFormat="1" ht="20.100000000000001" customHeight="1" thickBot="1" x14ac:dyDescent="0.35">
      <c r="A8" s="340" t="s">
        <v>2</v>
      </c>
      <c r="B8" s="341"/>
      <c r="C8" s="338" t="s">
        <v>172</v>
      </c>
      <c r="D8" s="339"/>
      <c r="E8" s="67"/>
      <c r="F8" s="180" t="s">
        <v>12</v>
      </c>
      <c r="G8" s="83" t="s">
        <v>29</v>
      </c>
      <c r="H8" s="174" t="s">
        <v>28</v>
      </c>
      <c r="I8" s="17"/>
    </row>
    <row r="9" spans="1:13" s="18" customFormat="1" ht="20.100000000000001" customHeight="1" x14ac:dyDescent="0.3">
      <c r="A9" s="340" t="s">
        <v>31</v>
      </c>
      <c r="B9" s="341"/>
      <c r="C9" s="299" t="s">
        <v>173</v>
      </c>
      <c r="D9" s="332"/>
      <c r="E9" s="67"/>
      <c r="F9" s="68" t="s">
        <v>30</v>
      </c>
      <c r="G9" s="19">
        <v>520</v>
      </c>
      <c r="H9" s="20"/>
      <c r="I9" s="17"/>
    </row>
    <row r="10" spans="1:13" s="18" customFormat="1" ht="20.100000000000001" customHeight="1" x14ac:dyDescent="0.3">
      <c r="A10" s="340" t="s">
        <v>32</v>
      </c>
      <c r="B10" s="341"/>
      <c r="C10" s="299"/>
      <c r="D10" s="332"/>
      <c r="E10" s="67"/>
      <c r="F10" s="69" t="s">
        <v>14</v>
      </c>
      <c r="G10" s="19">
        <v>1365</v>
      </c>
      <c r="H10" s="20"/>
      <c r="I10" s="17"/>
    </row>
    <row r="11" spans="1:13" s="18" customFormat="1" ht="20.100000000000001" customHeight="1" thickBot="1" x14ac:dyDescent="0.35">
      <c r="A11" s="336" t="s">
        <v>3</v>
      </c>
      <c r="B11" s="337"/>
      <c r="C11" s="302" t="s">
        <v>176</v>
      </c>
      <c r="D11" s="335"/>
      <c r="E11" s="67"/>
      <c r="F11" s="69" t="s">
        <v>15</v>
      </c>
      <c r="G11" s="19">
        <v>115</v>
      </c>
      <c r="H11" s="20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69" t="s">
        <v>16</v>
      </c>
      <c r="G12" s="228"/>
      <c r="H12" s="20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69" t="s">
        <v>34</v>
      </c>
      <c r="G13" s="19"/>
      <c r="H13" s="20"/>
      <c r="I13" s="17"/>
    </row>
    <row r="14" spans="1:13" s="18" customFormat="1" ht="20.100000000000001" customHeight="1" x14ac:dyDescent="0.3">
      <c r="A14" s="328" t="s">
        <v>35</v>
      </c>
      <c r="B14" s="329"/>
      <c r="C14" s="299"/>
      <c r="D14" s="332"/>
      <c r="E14" s="67"/>
      <c r="F14" s="69" t="s">
        <v>23</v>
      </c>
      <c r="G14" s="19">
        <v>0.25</v>
      </c>
      <c r="H14" s="20"/>
      <c r="I14" s="17"/>
    </row>
    <row r="15" spans="1:13" s="18" customFormat="1" ht="20.100000000000001" customHeight="1" thickBot="1" x14ac:dyDescent="0.35">
      <c r="A15" s="328" t="s">
        <v>36</v>
      </c>
      <c r="B15" s="329"/>
      <c r="C15" s="322"/>
      <c r="D15" s="323"/>
      <c r="E15" s="67"/>
      <c r="F15" s="71"/>
      <c r="G15" s="21"/>
      <c r="H15" s="22"/>
      <c r="I15" s="17"/>
    </row>
    <row r="16" spans="1:13" s="18" customFormat="1" ht="20.100000000000001" customHeight="1" x14ac:dyDescent="0.3">
      <c r="A16" s="328" t="s">
        <v>37</v>
      </c>
      <c r="B16" s="329"/>
      <c r="C16" s="333">
        <v>0.1</v>
      </c>
      <c r="D16" s="334"/>
      <c r="E16" s="67"/>
      <c r="F16" s="67"/>
      <c r="G16" s="67"/>
      <c r="H16" s="67"/>
      <c r="I16" s="17"/>
    </row>
    <row r="17" spans="1:9" s="18" customFormat="1" ht="20.100000000000001" customHeight="1" x14ac:dyDescent="0.3">
      <c r="A17" s="328" t="s">
        <v>38</v>
      </c>
      <c r="B17" s="329"/>
      <c r="C17" s="322">
        <v>1725</v>
      </c>
      <c r="D17" s="323"/>
      <c r="E17" s="67"/>
      <c r="F17" s="67"/>
      <c r="G17" s="67"/>
      <c r="H17" s="67"/>
      <c r="I17" s="17"/>
    </row>
    <row r="18" spans="1:9" s="18" customFormat="1" ht="20.100000000000001" customHeight="1" x14ac:dyDescent="0.3">
      <c r="A18" s="328" t="s">
        <v>39</v>
      </c>
      <c r="B18" s="329"/>
      <c r="C18" s="322">
        <v>1</v>
      </c>
      <c r="D18" s="323"/>
      <c r="E18" s="67"/>
      <c r="F18" s="67"/>
      <c r="G18" s="67"/>
      <c r="H18" s="67"/>
      <c r="I18" s="17"/>
    </row>
    <row r="19" spans="1:9" s="18" customFormat="1" ht="20.100000000000001" customHeight="1" x14ac:dyDescent="0.3">
      <c r="A19" s="328" t="s">
        <v>40</v>
      </c>
      <c r="B19" s="329"/>
      <c r="C19" s="322">
        <v>115</v>
      </c>
      <c r="D19" s="323"/>
      <c r="E19" s="67"/>
      <c r="F19" s="67"/>
      <c r="G19" s="67"/>
      <c r="H19" s="67"/>
      <c r="I19" s="17"/>
    </row>
    <row r="20" spans="1:9" s="18" customFormat="1" ht="20.100000000000001" customHeight="1" x14ac:dyDescent="0.3">
      <c r="A20" s="328" t="s">
        <v>41</v>
      </c>
      <c r="B20" s="329"/>
      <c r="C20" s="324">
        <v>1.38</v>
      </c>
      <c r="D20" s="325"/>
      <c r="E20" s="67"/>
      <c r="F20" s="67"/>
      <c r="G20" s="67"/>
      <c r="H20" s="67"/>
      <c r="I20" s="17"/>
    </row>
    <row r="21" spans="1:9" s="18" customFormat="1" ht="20.100000000000001" customHeight="1" thickBot="1" x14ac:dyDescent="0.35">
      <c r="A21" s="330" t="s">
        <v>42</v>
      </c>
      <c r="B21" s="331"/>
      <c r="C21" s="326"/>
      <c r="D21" s="327"/>
      <c r="E21" s="67"/>
      <c r="F21" s="67"/>
      <c r="G21" s="67"/>
      <c r="H21" s="67"/>
      <c r="I21" s="17"/>
    </row>
    <row r="22" spans="1:9" s="18" customFormat="1" ht="18.75" x14ac:dyDescent="0.3">
      <c r="A22" s="67"/>
      <c r="B22" s="67"/>
      <c r="C22" s="67"/>
      <c r="D22" s="67"/>
      <c r="E22" s="67"/>
      <c r="F22" s="67"/>
      <c r="G22" s="67"/>
      <c r="H22" s="67"/>
      <c r="I22" s="17"/>
    </row>
    <row r="23" spans="1:9" s="18" customFormat="1" ht="19.5" thickBot="1" x14ac:dyDescent="0.35">
      <c r="A23" s="67"/>
      <c r="B23" s="67"/>
      <c r="C23" s="67"/>
      <c r="D23" s="67"/>
      <c r="E23" s="67"/>
      <c r="F23" s="67"/>
      <c r="G23" s="67"/>
      <c r="H23" s="67"/>
      <c r="I23" s="17"/>
    </row>
    <row r="24" spans="1:9" s="18" customFormat="1" ht="36.75" thickBot="1" x14ac:dyDescent="0.35">
      <c r="A24" s="203" t="s">
        <v>0</v>
      </c>
      <c r="B24" s="204" t="s">
        <v>1</v>
      </c>
      <c r="C24" s="204" t="s">
        <v>3</v>
      </c>
      <c r="D24" s="204" t="s">
        <v>4</v>
      </c>
      <c r="E24" s="204" t="s">
        <v>24</v>
      </c>
      <c r="F24" s="204" t="s">
        <v>25</v>
      </c>
      <c r="G24" s="204" t="s">
        <v>26</v>
      </c>
      <c r="H24" s="201" t="s">
        <v>27</v>
      </c>
    </row>
    <row r="25" spans="1:9" s="18" customFormat="1" ht="20.100000000000001" customHeight="1" x14ac:dyDescent="0.3">
      <c r="A25" s="60" t="s">
        <v>194</v>
      </c>
      <c r="B25" s="53" t="s">
        <v>195</v>
      </c>
      <c r="C25" s="53" t="s">
        <v>197</v>
      </c>
      <c r="D25" s="54" t="s">
        <v>198</v>
      </c>
      <c r="E25" s="55">
        <v>200</v>
      </c>
      <c r="F25" s="56"/>
      <c r="G25" s="54"/>
      <c r="H25" s="51">
        <f t="shared" ref="H25:H27" si="0">G25/E25</f>
        <v>0</v>
      </c>
    </row>
    <row r="26" spans="1:9" s="18" customFormat="1" ht="20.100000000000001" customHeight="1" x14ac:dyDescent="0.3">
      <c r="A26" s="61" t="s">
        <v>194</v>
      </c>
      <c r="B26" s="57" t="s">
        <v>196</v>
      </c>
      <c r="C26" s="57" t="s">
        <v>197</v>
      </c>
      <c r="D26" s="54" t="s">
        <v>198</v>
      </c>
      <c r="E26" s="54">
        <v>320</v>
      </c>
      <c r="F26" s="55"/>
      <c r="G26" s="54"/>
      <c r="H26" s="51">
        <f t="shared" si="0"/>
        <v>0</v>
      </c>
    </row>
    <row r="27" spans="1:9" s="23" customFormat="1" ht="20.100000000000001" customHeight="1" x14ac:dyDescent="0.3">
      <c r="A27" s="231"/>
      <c r="B27" s="232"/>
      <c r="C27" s="232"/>
      <c r="D27" s="233"/>
      <c r="E27" s="233">
        <v>520</v>
      </c>
      <c r="F27" s="233"/>
      <c r="G27" s="233">
        <f>SUM(G14:G26)</f>
        <v>0.25</v>
      </c>
      <c r="H27" s="196">
        <f t="shared" si="0"/>
        <v>4.807692307692308E-4</v>
      </c>
    </row>
    <row r="28" spans="1:9" s="23" customFormat="1" ht="20.100000000000001" customHeight="1" thickBot="1" x14ac:dyDescent="0.35">
      <c r="A28" s="142"/>
      <c r="B28" s="143"/>
      <c r="C28" s="144"/>
      <c r="D28" s="145"/>
      <c r="E28" s="145"/>
      <c r="F28" s="145"/>
      <c r="G28" s="145"/>
      <c r="H28" s="58" t="s">
        <v>12</v>
      </c>
    </row>
    <row r="29" spans="1:9" ht="15.75" x14ac:dyDescent="0.25">
      <c r="A29" s="50"/>
      <c r="B29" s="50"/>
      <c r="C29" s="49"/>
      <c r="D29" s="49"/>
      <c r="E29" s="49"/>
      <c r="F29" s="49"/>
      <c r="G29" s="49"/>
      <c r="H29" s="49"/>
    </row>
    <row r="30" spans="1:9" x14ac:dyDescent="0.25">
      <c r="A30" s="25"/>
      <c r="B30" s="25"/>
    </row>
    <row r="31" spans="1:9" x14ac:dyDescent="0.25">
      <c r="A31" s="25"/>
      <c r="B31" s="25"/>
    </row>
    <row r="32" spans="1:9" x14ac:dyDescent="0.25">
      <c r="A32" s="24"/>
      <c r="B32" s="24"/>
    </row>
    <row r="33" spans="1:2" x14ac:dyDescent="0.25">
      <c r="A33" s="25"/>
      <c r="B33" s="25"/>
    </row>
    <row r="34" spans="1:2" x14ac:dyDescent="0.25">
      <c r="A34" s="25"/>
      <c r="B34" s="25"/>
    </row>
    <row r="35" spans="1:2" x14ac:dyDescent="0.25">
      <c r="A35" s="24"/>
      <c r="B35" s="24"/>
    </row>
    <row r="36" spans="1:2" x14ac:dyDescent="0.25">
      <c r="A36" s="24"/>
      <c r="B36" s="24"/>
    </row>
    <row r="37" spans="1:2" x14ac:dyDescent="0.25">
      <c r="A37" s="24"/>
      <c r="B37" s="24"/>
    </row>
    <row r="38" spans="1:2" x14ac:dyDescent="0.25">
      <c r="A38" s="24"/>
      <c r="B38" s="24"/>
    </row>
    <row r="39" spans="1:2" x14ac:dyDescent="0.25">
      <c r="A39" s="24"/>
      <c r="B39" s="24"/>
    </row>
    <row r="40" spans="1:2" x14ac:dyDescent="0.25">
      <c r="A40" s="24"/>
      <c r="B40" s="24"/>
    </row>
    <row r="41" spans="1:2" x14ac:dyDescent="0.25">
      <c r="A41" s="26"/>
      <c r="B41" s="26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5"/>
      <c r="B47" s="25"/>
    </row>
    <row r="48" spans="1:2" x14ac:dyDescent="0.25">
      <c r="A48" s="25"/>
      <c r="B48" s="25"/>
    </row>
    <row r="49" spans="1:2" x14ac:dyDescent="0.25">
      <c r="A49" s="24"/>
      <c r="B49" s="24"/>
    </row>
    <row r="50" spans="1:2" x14ac:dyDescent="0.25">
      <c r="A50" s="24"/>
      <c r="B50" s="24"/>
    </row>
    <row r="51" spans="1:2" x14ac:dyDescent="0.25">
      <c r="A51" s="24"/>
      <c r="B51" s="24"/>
    </row>
    <row r="52" spans="1:2" x14ac:dyDescent="0.25">
      <c r="A52" s="24"/>
      <c r="B52" s="24"/>
    </row>
    <row r="53" spans="1:2" x14ac:dyDescent="0.25">
      <c r="A53" s="24"/>
      <c r="B53" s="24"/>
    </row>
    <row r="54" spans="1:2" x14ac:dyDescent="0.25">
      <c r="A54" s="24"/>
      <c r="B54" s="24"/>
    </row>
    <row r="55" spans="1:2" x14ac:dyDescent="0.25">
      <c r="A55" s="4"/>
      <c r="B55" s="4"/>
    </row>
    <row r="56" spans="1:2" x14ac:dyDescent="0.25">
      <c r="A56" s="4"/>
      <c r="B56" s="4"/>
    </row>
    <row r="72" spans="1:2" x14ac:dyDescent="0.25">
      <c r="A72" s="27"/>
      <c r="B72" s="27"/>
    </row>
    <row r="73" spans="1:2" x14ac:dyDescent="0.25">
      <c r="A73" s="4"/>
      <c r="B73" s="4"/>
    </row>
    <row r="74" spans="1:2" x14ac:dyDescent="0.25">
      <c r="A74" s="25"/>
      <c r="B74" s="25"/>
    </row>
    <row r="75" spans="1:2" x14ac:dyDescent="0.25">
      <c r="A75" s="24" t="s">
        <v>43</v>
      </c>
      <c r="B75" s="24"/>
    </row>
  </sheetData>
  <mergeCells count="32">
    <mergeCell ref="C11:D11"/>
    <mergeCell ref="A14:B14"/>
    <mergeCell ref="A15:B15"/>
    <mergeCell ref="A11:B11"/>
    <mergeCell ref="C8:D8"/>
    <mergeCell ref="C9:D9"/>
    <mergeCell ref="C10:D10"/>
    <mergeCell ref="A8:B8"/>
    <mergeCell ref="A9:B9"/>
    <mergeCell ref="A10:B10"/>
    <mergeCell ref="C18:D18"/>
    <mergeCell ref="C19:D19"/>
    <mergeCell ref="C20:D20"/>
    <mergeCell ref="C21:D21"/>
    <mergeCell ref="A13:D13"/>
    <mergeCell ref="A18:B18"/>
    <mergeCell ref="A19:B19"/>
    <mergeCell ref="A20:B20"/>
    <mergeCell ref="A21:B21"/>
    <mergeCell ref="A16:B16"/>
    <mergeCell ref="A17:B17"/>
    <mergeCell ref="C14:D14"/>
    <mergeCell ref="C15:D15"/>
    <mergeCell ref="C16:D16"/>
    <mergeCell ref="C17:D17"/>
    <mergeCell ref="A1:H1"/>
    <mergeCell ref="A2:H2"/>
    <mergeCell ref="A3:H3"/>
    <mergeCell ref="A7:D7"/>
    <mergeCell ref="F7:H7"/>
    <mergeCell ref="D5:H5"/>
    <mergeCell ref="A5:C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AD65-7D64-4E39-A22C-061FE0166296}">
  <sheetPr>
    <pageSetUpPr fitToPage="1"/>
  </sheetPr>
  <dimension ref="A1:M75"/>
  <sheetViews>
    <sheetView topLeftCell="A7" zoomScale="80" zoomScaleNormal="80" workbookViewId="0">
      <selection activeCell="F34" sqref="F34"/>
    </sheetView>
  </sheetViews>
  <sheetFormatPr defaultColWidth="9.140625" defaultRowHeight="15" x14ac:dyDescent="0.25"/>
  <cols>
    <col min="1" max="1" width="12.7109375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18" x14ac:dyDescent="0.25">
      <c r="A5" s="321" t="s">
        <v>171</v>
      </c>
      <c r="B5" s="321"/>
      <c r="C5" s="321"/>
      <c r="D5" s="274" t="s">
        <v>123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.75" thickBot="1" x14ac:dyDescent="0.3">
      <c r="A7" s="315" t="s">
        <v>6</v>
      </c>
      <c r="B7" s="316"/>
      <c r="C7" s="316"/>
      <c r="D7" s="317"/>
      <c r="E7" s="67"/>
      <c r="F7" s="318" t="s">
        <v>13</v>
      </c>
      <c r="G7" s="319"/>
      <c r="H7" s="320"/>
      <c r="I7" s="17"/>
    </row>
    <row r="8" spans="1:13" s="18" customFormat="1" ht="20.100000000000001" customHeight="1" thickBot="1" x14ac:dyDescent="0.35">
      <c r="A8" s="340" t="s">
        <v>2</v>
      </c>
      <c r="B8" s="341"/>
      <c r="C8" s="338" t="s">
        <v>172</v>
      </c>
      <c r="D8" s="339"/>
      <c r="E8" s="67"/>
      <c r="F8" s="180" t="s">
        <v>12</v>
      </c>
      <c r="G8" s="83" t="s">
        <v>29</v>
      </c>
      <c r="H8" s="174" t="s">
        <v>28</v>
      </c>
      <c r="I8" s="17"/>
    </row>
    <row r="9" spans="1:13" s="18" customFormat="1" ht="20.100000000000001" customHeight="1" x14ac:dyDescent="0.3">
      <c r="A9" s="340" t="s">
        <v>31</v>
      </c>
      <c r="B9" s="341"/>
      <c r="C9" s="299" t="s">
        <v>174</v>
      </c>
      <c r="D9" s="332"/>
      <c r="E9" s="67"/>
      <c r="F9" s="68" t="s">
        <v>30</v>
      </c>
      <c r="G9" s="19">
        <v>380</v>
      </c>
      <c r="H9" s="20"/>
      <c r="I9" s="17"/>
    </row>
    <row r="10" spans="1:13" s="18" customFormat="1" ht="20.100000000000001" customHeight="1" x14ac:dyDescent="0.3">
      <c r="A10" s="340" t="s">
        <v>32</v>
      </c>
      <c r="B10" s="341"/>
      <c r="C10" s="299"/>
      <c r="D10" s="332"/>
      <c r="E10" s="67"/>
      <c r="F10" s="69" t="s">
        <v>14</v>
      </c>
      <c r="G10" s="19">
        <v>1553</v>
      </c>
      <c r="H10" s="20"/>
      <c r="I10" s="17"/>
    </row>
    <row r="11" spans="1:13" s="18" customFormat="1" ht="20.100000000000001" customHeight="1" thickBot="1" x14ac:dyDescent="0.35">
      <c r="A11" s="336" t="s">
        <v>3</v>
      </c>
      <c r="B11" s="337"/>
      <c r="C11" s="302" t="s">
        <v>176</v>
      </c>
      <c r="D11" s="335"/>
      <c r="E11" s="67"/>
      <c r="F11" s="69" t="s">
        <v>15</v>
      </c>
      <c r="G11" s="19">
        <v>115</v>
      </c>
      <c r="H11" s="20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69" t="s">
        <v>16</v>
      </c>
      <c r="G12" s="19"/>
      <c r="H12" s="20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69" t="s">
        <v>34</v>
      </c>
      <c r="G13" s="19"/>
      <c r="H13" s="20"/>
      <c r="I13" s="17"/>
    </row>
    <row r="14" spans="1:13" s="18" customFormat="1" ht="20.100000000000001" customHeight="1" x14ac:dyDescent="0.3">
      <c r="A14" s="328" t="s">
        <v>35</v>
      </c>
      <c r="B14" s="329"/>
      <c r="C14" s="299"/>
      <c r="D14" s="332"/>
      <c r="E14" s="67"/>
      <c r="F14" s="69" t="s">
        <v>23</v>
      </c>
      <c r="G14" s="19">
        <v>0.25</v>
      </c>
      <c r="H14" s="20"/>
      <c r="I14" s="17"/>
    </row>
    <row r="15" spans="1:13" s="18" customFormat="1" ht="20.100000000000001" customHeight="1" thickBot="1" x14ac:dyDescent="0.35">
      <c r="A15" s="328" t="s">
        <v>36</v>
      </c>
      <c r="B15" s="329"/>
      <c r="C15" s="322"/>
      <c r="D15" s="323"/>
      <c r="E15" s="67"/>
      <c r="F15" s="71"/>
      <c r="G15" s="21"/>
      <c r="H15" s="22"/>
      <c r="I15" s="17"/>
    </row>
    <row r="16" spans="1:13" s="18" customFormat="1" ht="20.100000000000001" customHeight="1" x14ac:dyDescent="0.3">
      <c r="A16" s="328" t="s">
        <v>37</v>
      </c>
      <c r="B16" s="329"/>
      <c r="C16" s="342">
        <v>0.1</v>
      </c>
      <c r="D16" s="334"/>
      <c r="E16" s="67"/>
      <c r="F16" s="67"/>
      <c r="G16" s="67"/>
      <c r="H16" s="67"/>
      <c r="I16" s="17"/>
    </row>
    <row r="17" spans="1:9" s="18" customFormat="1" ht="20.100000000000001" customHeight="1" x14ac:dyDescent="0.3">
      <c r="A17" s="328" t="s">
        <v>38</v>
      </c>
      <c r="B17" s="329"/>
      <c r="C17" s="343">
        <v>1725</v>
      </c>
      <c r="D17" s="323"/>
      <c r="E17" s="67"/>
      <c r="F17" s="67"/>
      <c r="G17" s="67"/>
      <c r="H17" s="67"/>
      <c r="I17" s="17"/>
    </row>
    <row r="18" spans="1:9" s="18" customFormat="1" ht="20.100000000000001" customHeight="1" x14ac:dyDescent="0.3">
      <c r="A18" s="328" t="s">
        <v>39</v>
      </c>
      <c r="B18" s="329"/>
      <c r="C18" s="343">
        <v>1</v>
      </c>
      <c r="D18" s="323"/>
      <c r="E18" s="67"/>
      <c r="F18" s="67"/>
      <c r="G18" s="67"/>
      <c r="H18" s="67"/>
      <c r="I18" s="17"/>
    </row>
    <row r="19" spans="1:9" s="18" customFormat="1" ht="20.100000000000001" customHeight="1" x14ac:dyDescent="0.3">
      <c r="A19" s="328" t="s">
        <v>40</v>
      </c>
      <c r="B19" s="329"/>
      <c r="C19" s="343">
        <v>115</v>
      </c>
      <c r="D19" s="323"/>
      <c r="E19" s="67"/>
      <c r="F19" s="67"/>
      <c r="G19" s="67"/>
      <c r="H19" s="67"/>
      <c r="I19" s="17"/>
    </row>
    <row r="20" spans="1:9" s="18" customFormat="1" ht="20.100000000000001" customHeight="1" x14ac:dyDescent="0.3">
      <c r="A20" s="328" t="s">
        <v>41</v>
      </c>
      <c r="B20" s="329"/>
      <c r="C20" s="344">
        <v>1.38</v>
      </c>
      <c r="D20" s="345"/>
      <c r="E20" s="67"/>
      <c r="F20" s="67"/>
      <c r="G20" s="67"/>
      <c r="H20" s="67"/>
      <c r="I20" s="17"/>
    </row>
    <row r="21" spans="1:9" s="18" customFormat="1" ht="20.100000000000001" customHeight="1" thickBot="1" x14ac:dyDescent="0.35">
      <c r="A21" s="330" t="s">
        <v>42</v>
      </c>
      <c r="B21" s="331"/>
      <c r="C21" s="326"/>
      <c r="D21" s="327"/>
      <c r="E21" s="67"/>
      <c r="F21" s="67"/>
      <c r="G21" s="67"/>
      <c r="H21" s="67"/>
      <c r="I21" s="17"/>
    </row>
    <row r="22" spans="1:9" s="18" customFormat="1" ht="18.75" x14ac:dyDescent="0.3">
      <c r="A22" s="67"/>
      <c r="B22" s="67"/>
      <c r="C22" s="67"/>
      <c r="D22" s="67"/>
      <c r="E22" s="67"/>
      <c r="F22" s="67"/>
      <c r="G22" s="67"/>
      <c r="H22" s="67"/>
      <c r="I22" s="17"/>
    </row>
    <row r="23" spans="1:9" s="18" customFormat="1" ht="19.5" thickBot="1" x14ac:dyDescent="0.35">
      <c r="A23" s="67"/>
      <c r="B23" s="67"/>
      <c r="C23" s="67"/>
      <c r="D23" s="67"/>
      <c r="E23" s="67"/>
      <c r="F23" s="67"/>
      <c r="G23" s="67"/>
      <c r="H23" s="67"/>
      <c r="I23" s="17"/>
    </row>
    <row r="24" spans="1:9" s="18" customFormat="1" ht="36.75" thickBot="1" x14ac:dyDescent="0.35">
      <c r="A24" s="203" t="s">
        <v>0</v>
      </c>
      <c r="B24" s="204" t="s">
        <v>1</v>
      </c>
      <c r="C24" s="204" t="s">
        <v>3</v>
      </c>
      <c r="D24" s="204" t="s">
        <v>4</v>
      </c>
      <c r="E24" s="204" t="s">
        <v>24</v>
      </c>
      <c r="F24" s="204" t="s">
        <v>25</v>
      </c>
      <c r="G24" s="204" t="s">
        <v>26</v>
      </c>
      <c r="H24" s="201" t="s">
        <v>27</v>
      </c>
    </row>
    <row r="25" spans="1:9" s="18" customFormat="1" ht="20.100000000000001" customHeight="1" x14ac:dyDescent="0.3">
      <c r="A25" s="60" t="s">
        <v>199</v>
      </c>
      <c r="B25" s="53" t="s">
        <v>200</v>
      </c>
      <c r="C25" s="53" t="s">
        <v>197</v>
      </c>
      <c r="D25" s="54" t="s">
        <v>203</v>
      </c>
      <c r="E25" s="55">
        <v>240</v>
      </c>
      <c r="F25" s="56"/>
      <c r="G25" s="54"/>
      <c r="H25" s="51">
        <f t="shared" ref="H25:H28" si="0">G25/E25</f>
        <v>0</v>
      </c>
    </row>
    <row r="26" spans="1:9" s="18" customFormat="1" ht="20.100000000000001" customHeight="1" x14ac:dyDescent="0.3">
      <c r="A26" s="61" t="s">
        <v>199</v>
      </c>
      <c r="B26" s="57" t="s">
        <v>201</v>
      </c>
      <c r="C26" s="57" t="s">
        <v>197</v>
      </c>
      <c r="D26" s="54" t="s">
        <v>204</v>
      </c>
      <c r="E26" s="54">
        <v>70</v>
      </c>
      <c r="F26" s="55"/>
      <c r="G26" s="54"/>
      <c r="H26" s="51">
        <f t="shared" si="0"/>
        <v>0</v>
      </c>
    </row>
    <row r="27" spans="1:9" s="18" customFormat="1" ht="20.100000000000001" customHeight="1" x14ac:dyDescent="0.3">
      <c r="A27" s="60" t="s">
        <v>199</v>
      </c>
      <c r="B27" s="57" t="s">
        <v>202</v>
      </c>
      <c r="C27" s="57" t="s">
        <v>197</v>
      </c>
      <c r="D27" s="54" t="s">
        <v>204</v>
      </c>
      <c r="E27" s="54">
        <v>70</v>
      </c>
      <c r="F27" s="54"/>
      <c r="G27" s="54"/>
      <c r="H27" s="51">
        <f t="shared" si="0"/>
        <v>0</v>
      </c>
    </row>
    <row r="28" spans="1:9" s="23" customFormat="1" ht="20.100000000000001" customHeight="1" thickBot="1" x14ac:dyDescent="0.35">
      <c r="A28" s="234"/>
      <c r="B28" s="235"/>
      <c r="C28" s="236"/>
      <c r="D28" s="237"/>
      <c r="E28" s="237">
        <f>SUM(E25:E27)</f>
        <v>380</v>
      </c>
      <c r="F28" s="237"/>
      <c r="G28" s="237">
        <f>SUM(G14:G27)</f>
        <v>0.25</v>
      </c>
      <c r="H28" s="238">
        <f t="shared" si="0"/>
        <v>6.5789473684210525E-4</v>
      </c>
    </row>
    <row r="29" spans="1:9" ht="15.75" x14ac:dyDescent="0.25">
      <c r="A29" s="50"/>
      <c r="B29" s="50"/>
      <c r="C29" s="49"/>
      <c r="D29" s="49"/>
      <c r="E29" s="49"/>
      <c r="F29" s="49"/>
      <c r="G29" s="49"/>
      <c r="H29" s="49"/>
    </row>
    <row r="30" spans="1:9" x14ac:dyDescent="0.25">
      <c r="A30" s="25"/>
      <c r="B30" s="25"/>
    </row>
    <row r="31" spans="1:9" x14ac:dyDescent="0.25">
      <c r="A31" s="25"/>
      <c r="B31" s="25"/>
    </row>
    <row r="32" spans="1:9" x14ac:dyDescent="0.25">
      <c r="A32" s="24"/>
      <c r="B32" s="24"/>
    </row>
    <row r="33" spans="1:2" x14ac:dyDescent="0.25">
      <c r="A33" s="25"/>
      <c r="B33" s="25"/>
    </row>
    <row r="34" spans="1:2" x14ac:dyDescent="0.25">
      <c r="A34" s="25"/>
      <c r="B34" s="25"/>
    </row>
    <row r="35" spans="1:2" x14ac:dyDescent="0.25">
      <c r="A35" s="24"/>
      <c r="B35" s="24"/>
    </row>
    <row r="36" spans="1:2" x14ac:dyDescent="0.25">
      <c r="A36" s="24"/>
      <c r="B36" s="24"/>
    </row>
    <row r="37" spans="1:2" x14ac:dyDescent="0.25">
      <c r="A37" s="24"/>
      <c r="B37" s="24"/>
    </row>
    <row r="38" spans="1:2" x14ac:dyDescent="0.25">
      <c r="A38" s="24"/>
      <c r="B38" s="24"/>
    </row>
    <row r="39" spans="1:2" x14ac:dyDescent="0.25">
      <c r="A39" s="24"/>
      <c r="B39" s="24"/>
    </row>
    <row r="40" spans="1:2" x14ac:dyDescent="0.25">
      <c r="A40" s="24"/>
      <c r="B40" s="24"/>
    </row>
    <row r="41" spans="1:2" x14ac:dyDescent="0.25">
      <c r="A41" s="26"/>
      <c r="B41" s="26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5"/>
      <c r="B47" s="25"/>
    </row>
    <row r="48" spans="1:2" x14ac:dyDescent="0.25">
      <c r="A48" s="25"/>
      <c r="B48" s="25"/>
    </row>
    <row r="49" spans="1:2" x14ac:dyDescent="0.25">
      <c r="A49" s="24"/>
      <c r="B49" s="24"/>
    </row>
    <row r="50" spans="1:2" x14ac:dyDescent="0.25">
      <c r="A50" s="24"/>
      <c r="B50" s="24"/>
    </row>
    <row r="51" spans="1:2" x14ac:dyDescent="0.25">
      <c r="A51" s="24"/>
      <c r="B51" s="24"/>
    </row>
    <row r="52" spans="1:2" x14ac:dyDescent="0.25">
      <c r="A52" s="24"/>
      <c r="B52" s="24"/>
    </row>
    <row r="53" spans="1:2" x14ac:dyDescent="0.25">
      <c r="A53" s="24"/>
      <c r="B53" s="24"/>
    </row>
    <row r="54" spans="1:2" x14ac:dyDescent="0.25">
      <c r="A54" s="24"/>
      <c r="B54" s="24"/>
    </row>
    <row r="55" spans="1:2" x14ac:dyDescent="0.25">
      <c r="A55" s="4"/>
      <c r="B55" s="4"/>
    </row>
    <row r="56" spans="1:2" x14ac:dyDescent="0.25">
      <c r="A56" s="4"/>
      <c r="B56" s="4"/>
    </row>
    <row r="72" spans="1:2" x14ac:dyDescent="0.25">
      <c r="A72" s="27"/>
      <c r="B72" s="27"/>
    </row>
    <row r="73" spans="1:2" x14ac:dyDescent="0.25">
      <c r="A73" s="4"/>
      <c r="B73" s="4"/>
    </row>
    <row r="74" spans="1:2" x14ac:dyDescent="0.25">
      <c r="A74" s="25"/>
      <c r="B74" s="25"/>
    </row>
    <row r="75" spans="1:2" x14ac:dyDescent="0.25">
      <c r="A75" s="24" t="s">
        <v>43</v>
      </c>
      <c r="B75" s="2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CBF1-85B5-461E-B3F1-45331E28809D}">
  <sheetPr>
    <pageSetUpPr fitToPage="1"/>
  </sheetPr>
  <dimension ref="A1:M75"/>
  <sheetViews>
    <sheetView zoomScale="80" zoomScaleNormal="80" workbookViewId="0">
      <selection activeCell="M18" sqref="M18"/>
    </sheetView>
  </sheetViews>
  <sheetFormatPr defaultColWidth="9.140625" defaultRowHeight="15" x14ac:dyDescent="0.25"/>
  <cols>
    <col min="1" max="1" width="12.7109375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18" x14ac:dyDescent="0.25">
      <c r="A5" s="321" t="s">
        <v>207</v>
      </c>
      <c r="B5" s="321"/>
      <c r="C5" s="321"/>
      <c r="D5" s="274" t="s">
        <v>208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.75" thickBot="1" x14ac:dyDescent="0.3">
      <c r="A7" s="315" t="s">
        <v>6</v>
      </c>
      <c r="B7" s="316"/>
      <c r="C7" s="316"/>
      <c r="D7" s="317"/>
      <c r="E7" s="67"/>
      <c r="F7" s="318" t="s">
        <v>13</v>
      </c>
      <c r="G7" s="319"/>
      <c r="H7" s="320"/>
      <c r="I7" s="17"/>
    </row>
    <row r="8" spans="1:13" s="18" customFormat="1" ht="20.100000000000001" customHeight="1" thickBot="1" x14ac:dyDescent="0.35">
      <c r="A8" s="340" t="s">
        <v>2</v>
      </c>
      <c r="B8" s="341"/>
      <c r="C8" s="338" t="s">
        <v>172</v>
      </c>
      <c r="D8" s="339"/>
      <c r="E8" s="67"/>
      <c r="F8" s="180" t="s">
        <v>12</v>
      </c>
      <c r="G8" s="83" t="s">
        <v>29</v>
      </c>
      <c r="H8" s="174" t="s">
        <v>28</v>
      </c>
      <c r="I8" s="17"/>
    </row>
    <row r="9" spans="1:13" s="18" customFormat="1" ht="20.100000000000001" customHeight="1" x14ac:dyDescent="0.3">
      <c r="A9" s="340" t="s">
        <v>31</v>
      </c>
      <c r="B9" s="341"/>
      <c r="C9" s="299" t="s">
        <v>175</v>
      </c>
      <c r="D9" s="332"/>
      <c r="E9" s="67"/>
      <c r="F9" s="68" t="s">
        <v>30</v>
      </c>
      <c r="G9" s="19">
        <v>150</v>
      </c>
      <c r="H9" s="20"/>
      <c r="I9" s="17"/>
    </row>
    <row r="10" spans="1:13" s="18" customFormat="1" ht="20.100000000000001" customHeight="1" x14ac:dyDescent="0.3">
      <c r="A10" s="340" t="s">
        <v>32</v>
      </c>
      <c r="B10" s="341"/>
      <c r="C10" s="299"/>
      <c r="D10" s="332"/>
      <c r="E10" s="67"/>
      <c r="F10" s="69" t="s">
        <v>14</v>
      </c>
      <c r="G10" s="19">
        <v>1449</v>
      </c>
      <c r="H10" s="20"/>
      <c r="I10" s="17"/>
    </row>
    <row r="11" spans="1:13" s="18" customFormat="1" ht="20.100000000000001" customHeight="1" thickBot="1" x14ac:dyDescent="0.35">
      <c r="A11" s="336" t="s">
        <v>3</v>
      </c>
      <c r="B11" s="337"/>
      <c r="C11" s="302" t="s">
        <v>176</v>
      </c>
      <c r="D11" s="335"/>
      <c r="E11" s="67"/>
      <c r="F11" s="69" t="s">
        <v>15</v>
      </c>
      <c r="G11" s="19">
        <v>115</v>
      </c>
      <c r="H11" s="20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69" t="s">
        <v>16</v>
      </c>
      <c r="G12" s="228"/>
      <c r="H12" s="20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69" t="s">
        <v>34</v>
      </c>
      <c r="G13" s="19"/>
      <c r="H13" s="20"/>
      <c r="I13" s="17"/>
    </row>
    <row r="14" spans="1:13" s="18" customFormat="1" ht="20.100000000000001" customHeight="1" x14ac:dyDescent="0.3">
      <c r="A14" s="328" t="s">
        <v>35</v>
      </c>
      <c r="B14" s="329"/>
      <c r="C14" s="299"/>
      <c r="D14" s="332"/>
      <c r="E14" s="67"/>
      <c r="F14" s="69" t="s">
        <v>23</v>
      </c>
      <c r="G14" s="19">
        <v>0.125</v>
      </c>
      <c r="H14" s="20"/>
      <c r="I14" s="17"/>
    </row>
    <row r="15" spans="1:13" s="18" customFormat="1" ht="20.100000000000001" customHeight="1" thickBot="1" x14ac:dyDescent="0.35">
      <c r="A15" s="328" t="s">
        <v>36</v>
      </c>
      <c r="B15" s="329"/>
      <c r="C15" s="322"/>
      <c r="D15" s="323"/>
      <c r="E15" s="67"/>
      <c r="F15" s="71"/>
      <c r="G15" s="21"/>
      <c r="H15" s="22"/>
      <c r="I15" s="17"/>
    </row>
    <row r="16" spans="1:13" s="18" customFormat="1" ht="20.100000000000001" customHeight="1" x14ac:dyDescent="0.3">
      <c r="A16" s="328" t="s">
        <v>37</v>
      </c>
      <c r="B16" s="329"/>
      <c r="C16" s="322">
        <v>6.6000000000000003E-2</v>
      </c>
      <c r="D16" s="323"/>
      <c r="E16" s="67"/>
      <c r="F16" s="67"/>
      <c r="G16" s="67"/>
      <c r="H16" s="67"/>
      <c r="I16" s="17"/>
    </row>
    <row r="17" spans="1:9" s="18" customFormat="1" ht="20.100000000000001" customHeight="1" x14ac:dyDescent="0.3">
      <c r="A17" s="328" t="s">
        <v>38</v>
      </c>
      <c r="B17" s="329"/>
      <c r="C17" s="322">
        <v>1725</v>
      </c>
      <c r="D17" s="323"/>
      <c r="E17" s="67"/>
      <c r="F17" s="67"/>
      <c r="G17" s="67"/>
      <c r="H17" s="67"/>
      <c r="I17" s="17"/>
    </row>
    <row r="18" spans="1:9" s="18" customFormat="1" ht="20.100000000000001" customHeight="1" x14ac:dyDescent="0.3">
      <c r="A18" s="328" t="s">
        <v>39</v>
      </c>
      <c r="B18" s="329"/>
      <c r="C18" s="322">
        <v>1</v>
      </c>
      <c r="D18" s="323"/>
      <c r="E18" s="67"/>
      <c r="F18" s="67"/>
      <c r="G18" s="67"/>
      <c r="H18" s="67"/>
      <c r="I18" s="17"/>
    </row>
    <row r="19" spans="1:9" s="18" customFormat="1" ht="20.100000000000001" customHeight="1" x14ac:dyDescent="0.3">
      <c r="A19" s="328" t="s">
        <v>40</v>
      </c>
      <c r="B19" s="329"/>
      <c r="C19" s="322">
        <v>115</v>
      </c>
      <c r="D19" s="323"/>
      <c r="E19" s="67"/>
      <c r="F19" s="67"/>
      <c r="G19" s="67"/>
      <c r="H19" s="67"/>
      <c r="I19" s="17"/>
    </row>
    <row r="20" spans="1:9" s="18" customFormat="1" ht="20.100000000000001" customHeight="1" x14ac:dyDescent="0.3">
      <c r="A20" s="328" t="s">
        <v>41</v>
      </c>
      <c r="B20" s="329"/>
      <c r="C20" s="324">
        <v>1.3</v>
      </c>
      <c r="D20" s="325"/>
      <c r="E20" s="67"/>
      <c r="F20" s="67"/>
      <c r="G20" s="67"/>
      <c r="H20" s="67"/>
      <c r="I20" s="17"/>
    </row>
    <row r="21" spans="1:9" s="18" customFormat="1" ht="20.100000000000001" customHeight="1" thickBot="1" x14ac:dyDescent="0.35">
      <c r="A21" s="330" t="s">
        <v>42</v>
      </c>
      <c r="B21" s="331"/>
      <c r="C21" s="326"/>
      <c r="D21" s="327"/>
      <c r="E21" s="67"/>
      <c r="F21" s="67"/>
      <c r="G21" s="67"/>
      <c r="H21" s="67"/>
      <c r="I21" s="17"/>
    </row>
    <row r="22" spans="1:9" s="18" customFormat="1" ht="18.75" x14ac:dyDescent="0.3">
      <c r="A22" s="67"/>
      <c r="B22" s="67"/>
      <c r="C22" s="67"/>
      <c r="D22" s="67"/>
      <c r="E22" s="67"/>
      <c r="F22" s="67"/>
      <c r="G22" s="67"/>
      <c r="H22" s="67"/>
      <c r="I22" s="17"/>
    </row>
    <row r="23" spans="1:9" s="18" customFormat="1" ht="19.5" thickBot="1" x14ac:dyDescent="0.35">
      <c r="A23" s="67"/>
      <c r="B23" s="67"/>
      <c r="C23" s="67"/>
      <c r="D23" s="67"/>
      <c r="E23" s="67"/>
      <c r="F23" s="67"/>
      <c r="G23" s="67"/>
      <c r="H23" s="67"/>
      <c r="I23" s="17"/>
    </row>
    <row r="24" spans="1:9" s="18" customFormat="1" ht="36.75" thickBot="1" x14ac:dyDescent="0.35">
      <c r="A24" s="203" t="s">
        <v>0</v>
      </c>
      <c r="B24" s="204" t="s">
        <v>1</v>
      </c>
      <c r="C24" s="204" t="s">
        <v>3</v>
      </c>
      <c r="D24" s="204" t="s">
        <v>4</v>
      </c>
      <c r="E24" s="204" t="s">
        <v>24</v>
      </c>
      <c r="F24" s="204" t="s">
        <v>25</v>
      </c>
      <c r="G24" s="204" t="s">
        <v>26</v>
      </c>
      <c r="H24" s="201" t="s">
        <v>27</v>
      </c>
    </row>
    <row r="25" spans="1:9" s="18" customFormat="1" ht="20.100000000000001" customHeight="1" x14ac:dyDescent="0.3">
      <c r="A25" s="239" t="s">
        <v>211</v>
      </c>
      <c r="B25" s="60" t="s">
        <v>209</v>
      </c>
      <c r="C25" s="53" t="s">
        <v>66</v>
      </c>
      <c r="D25" s="54" t="s">
        <v>204</v>
      </c>
      <c r="E25" s="55">
        <v>75</v>
      </c>
      <c r="F25" s="56"/>
      <c r="G25" s="54"/>
      <c r="H25" s="51">
        <f t="shared" ref="H25:H27" si="0">G25/E25</f>
        <v>0</v>
      </c>
    </row>
    <row r="26" spans="1:9" s="18" customFormat="1" ht="20.100000000000001" customHeight="1" x14ac:dyDescent="0.3">
      <c r="A26" s="240" t="s">
        <v>211</v>
      </c>
      <c r="B26" s="61" t="s">
        <v>210</v>
      </c>
      <c r="C26" s="57" t="s">
        <v>66</v>
      </c>
      <c r="D26" s="54" t="s">
        <v>204</v>
      </c>
      <c r="E26" s="54">
        <v>75</v>
      </c>
      <c r="F26" s="55"/>
      <c r="G26" s="54"/>
      <c r="H26" s="51">
        <f t="shared" si="0"/>
        <v>0</v>
      </c>
    </row>
    <row r="27" spans="1:9" s="18" customFormat="1" ht="20.100000000000001" customHeight="1" x14ac:dyDescent="0.3">
      <c r="A27" s="62"/>
      <c r="B27" s="57"/>
      <c r="C27" s="57"/>
      <c r="D27" s="54"/>
      <c r="E27" s="233">
        <v>150</v>
      </c>
      <c r="F27" s="233"/>
      <c r="G27" s="233">
        <f>SUM(G14:G26)</f>
        <v>0.125</v>
      </c>
      <c r="H27" s="196">
        <f t="shared" si="0"/>
        <v>8.3333333333333339E-4</v>
      </c>
    </row>
    <row r="28" spans="1:9" s="23" customFormat="1" ht="20.100000000000001" customHeight="1" thickBot="1" x14ac:dyDescent="0.35">
      <c r="A28" s="142"/>
      <c r="B28" s="143"/>
      <c r="C28" s="144"/>
      <c r="D28" s="145"/>
      <c r="E28" s="145"/>
      <c r="F28" s="145"/>
      <c r="G28" s="145"/>
      <c r="H28" s="58" t="s">
        <v>12</v>
      </c>
    </row>
    <row r="29" spans="1:9" ht="15.75" x14ac:dyDescent="0.25">
      <c r="A29" s="50"/>
      <c r="B29" s="50"/>
      <c r="C29" s="49"/>
      <c r="D29" s="49"/>
      <c r="E29" s="49"/>
      <c r="F29" s="49"/>
      <c r="G29" s="49"/>
      <c r="H29" s="49"/>
    </row>
    <row r="30" spans="1:9" x14ac:dyDescent="0.25">
      <c r="A30" s="25"/>
      <c r="B30" s="25"/>
    </row>
    <row r="31" spans="1:9" x14ac:dyDescent="0.25">
      <c r="A31" s="25"/>
      <c r="B31" s="25"/>
    </row>
    <row r="32" spans="1:9" x14ac:dyDescent="0.25">
      <c r="A32" s="24"/>
      <c r="B32" s="24"/>
    </row>
    <row r="33" spans="1:2" x14ac:dyDescent="0.25">
      <c r="A33" s="25"/>
      <c r="B33" s="25"/>
    </row>
    <row r="34" spans="1:2" x14ac:dyDescent="0.25">
      <c r="A34" s="25"/>
      <c r="B34" s="25"/>
    </row>
    <row r="35" spans="1:2" x14ac:dyDescent="0.25">
      <c r="A35" s="24"/>
      <c r="B35" s="24"/>
    </row>
    <row r="36" spans="1:2" x14ac:dyDescent="0.25">
      <c r="A36" s="24"/>
      <c r="B36" s="24"/>
    </row>
    <row r="37" spans="1:2" x14ac:dyDescent="0.25">
      <c r="A37" s="24"/>
      <c r="B37" s="24"/>
    </row>
    <row r="38" spans="1:2" x14ac:dyDescent="0.25">
      <c r="A38" s="24"/>
      <c r="B38" s="24"/>
    </row>
    <row r="39" spans="1:2" x14ac:dyDescent="0.25">
      <c r="A39" s="24"/>
      <c r="B39" s="24"/>
    </row>
    <row r="40" spans="1:2" x14ac:dyDescent="0.25">
      <c r="A40" s="24"/>
      <c r="B40" s="24"/>
    </row>
    <row r="41" spans="1:2" x14ac:dyDescent="0.25">
      <c r="A41" s="26"/>
      <c r="B41" s="26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5"/>
      <c r="B47" s="25"/>
    </row>
    <row r="48" spans="1:2" x14ac:dyDescent="0.25">
      <c r="A48" s="25"/>
      <c r="B48" s="25"/>
    </row>
    <row r="49" spans="1:2" x14ac:dyDescent="0.25">
      <c r="A49" s="24"/>
      <c r="B49" s="24"/>
    </row>
    <row r="50" spans="1:2" x14ac:dyDescent="0.25">
      <c r="A50" s="24"/>
      <c r="B50" s="24"/>
    </row>
    <row r="51" spans="1:2" x14ac:dyDescent="0.25">
      <c r="A51" s="24"/>
      <c r="B51" s="24"/>
    </row>
    <row r="52" spans="1:2" x14ac:dyDescent="0.25">
      <c r="A52" s="24"/>
      <c r="B52" s="24"/>
    </row>
    <row r="53" spans="1:2" x14ac:dyDescent="0.25">
      <c r="A53" s="24"/>
      <c r="B53" s="24"/>
    </row>
    <row r="54" spans="1:2" x14ac:dyDescent="0.25">
      <c r="A54" s="24"/>
      <c r="B54" s="24"/>
    </row>
    <row r="55" spans="1:2" x14ac:dyDescent="0.25">
      <c r="A55" s="4"/>
      <c r="B55" s="4"/>
    </row>
    <row r="56" spans="1:2" x14ac:dyDescent="0.25">
      <c r="A56" s="4"/>
      <c r="B56" s="4"/>
    </row>
    <row r="72" spans="1:2" x14ac:dyDescent="0.25">
      <c r="A72" s="27"/>
      <c r="B72" s="27"/>
    </row>
    <row r="73" spans="1:2" x14ac:dyDescent="0.25">
      <c r="A73" s="4"/>
      <c r="B73" s="4"/>
    </row>
    <row r="74" spans="1:2" x14ac:dyDescent="0.25">
      <c r="A74" s="25"/>
      <c r="B74" s="25"/>
    </row>
    <row r="75" spans="1:2" x14ac:dyDescent="0.25">
      <c r="A75" s="24" t="s">
        <v>43</v>
      </c>
      <c r="B75" s="2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2E56-4CFD-4B2A-8527-A3DCF1C2502D}">
  <sheetPr>
    <pageSetUpPr fitToPage="1"/>
  </sheetPr>
  <dimension ref="A1:M70"/>
  <sheetViews>
    <sheetView zoomScale="80" zoomScaleNormal="80" workbookViewId="0">
      <selection activeCell="A5" sqref="A5:C5"/>
    </sheetView>
  </sheetViews>
  <sheetFormatPr defaultColWidth="9.140625" defaultRowHeight="15" x14ac:dyDescent="0.25"/>
  <cols>
    <col min="1" max="1" width="12.7109375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18" x14ac:dyDescent="0.25">
      <c r="A5" s="321" t="s">
        <v>206</v>
      </c>
      <c r="B5" s="321"/>
      <c r="C5" s="321"/>
      <c r="D5" s="274" t="s">
        <v>205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.75" thickBot="1" x14ac:dyDescent="0.3">
      <c r="A7" s="315" t="s">
        <v>6</v>
      </c>
      <c r="B7" s="316"/>
      <c r="C7" s="316"/>
      <c r="D7" s="317"/>
      <c r="E7" s="67"/>
      <c r="F7" s="318" t="s">
        <v>13</v>
      </c>
      <c r="G7" s="319"/>
      <c r="H7" s="320"/>
      <c r="I7" s="17"/>
    </row>
    <row r="8" spans="1:13" s="18" customFormat="1" ht="20.100000000000001" customHeight="1" thickBot="1" x14ac:dyDescent="0.35">
      <c r="A8" s="340" t="s">
        <v>2</v>
      </c>
      <c r="B8" s="341"/>
      <c r="C8" s="338" t="s">
        <v>172</v>
      </c>
      <c r="D8" s="339"/>
      <c r="E8" s="67"/>
      <c r="F8" s="180" t="s">
        <v>12</v>
      </c>
      <c r="G8" s="83" t="s">
        <v>29</v>
      </c>
      <c r="H8" s="174" t="s">
        <v>28</v>
      </c>
      <c r="I8" s="17"/>
    </row>
    <row r="9" spans="1:13" s="18" customFormat="1" ht="20.100000000000001" customHeight="1" x14ac:dyDescent="0.3">
      <c r="A9" s="340" t="s">
        <v>31</v>
      </c>
      <c r="B9" s="341"/>
      <c r="C9" s="299" t="s">
        <v>178</v>
      </c>
      <c r="D9" s="332"/>
      <c r="E9" s="67"/>
      <c r="F9" s="68" t="s">
        <v>30</v>
      </c>
      <c r="G9" s="19">
        <v>500</v>
      </c>
      <c r="H9" s="20"/>
      <c r="I9" s="17"/>
    </row>
    <row r="10" spans="1:13" s="18" customFormat="1" ht="20.100000000000001" customHeight="1" x14ac:dyDescent="0.3">
      <c r="A10" s="340" t="s">
        <v>32</v>
      </c>
      <c r="B10" s="341"/>
      <c r="C10" s="299"/>
      <c r="D10" s="332"/>
      <c r="E10" s="67"/>
      <c r="F10" s="69" t="s">
        <v>14</v>
      </c>
      <c r="G10" s="19">
        <v>1017</v>
      </c>
      <c r="H10" s="20"/>
      <c r="I10" s="17"/>
    </row>
    <row r="11" spans="1:13" s="18" customFormat="1" ht="20.100000000000001" customHeight="1" thickBot="1" x14ac:dyDescent="0.35">
      <c r="A11" s="336" t="s">
        <v>3</v>
      </c>
      <c r="B11" s="337"/>
      <c r="C11" s="302" t="s">
        <v>177</v>
      </c>
      <c r="D11" s="335"/>
      <c r="E11" s="67"/>
      <c r="F11" s="69" t="s">
        <v>15</v>
      </c>
      <c r="G11" s="19">
        <v>115</v>
      </c>
      <c r="H11" s="20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69" t="s">
        <v>16</v>
      </c>
      <c r="G12" s="228"/>
      <c r="H12" s="20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69" t="s">
        <v>34</v>
      </c>
      <c r="G13" s="19"/>
      <c r="H13" s="20"/>
      <c r="I13" s="17"/>
    </row>
    <row r="14" spans="1:13" s="18" customFormat="1" ht="20.100000000000001" customHeight="1" x14ac:dyDescent="0.3">
      <c r="A14" s="328" t="s">
        <v>35</v>
      </c>
      <c r="B14" s="329"/>
      <c r="C14" s="299"/>
      <c r="D14" s="332"/>
      <c r="E14" s="67"/>
      <c r="F14" s="69" t="s">
        <v>23</v>
      </c>
      <c r="G14" s="19">
        <v>0.25</v>
      </c>
      <c r="H14" s="20"/>
      <c r="I14" s="17"/>
    </row>
    <row r="15" spans="1:13" s="18" customFormat="1" ht="20.100000000000001" customHeight="1" thickBot="1" x14ac:dyDescent="0.35">
      <c r="A15" s="328" t="s">
        <v>36</v>
      </c>
      <c r="B15" s="329"/>
      <c r="C15" s="322"/>
      <c r="D15" s="323"/>
      <c r="E15" s="67"/>
      <c r="F15" s="71"/>
      <c r="G15" s="21"/>
      <c r="H15" s="22"/>
      <c r="I15" s="17"/>
    </row>
    <row r="16" spans="1:13" s="18" customFormat="1" ht="20.100000000000001" customHeight="1" x14ac:dyDescent="0.3">
      <c r="A16" s="328" t="s">
        <v>37</v>
      </c>
      <c r="B16" s="329"/>
      <c r="C16" s="322">
        <v>1</v>
      </c>
      <c r="D16" s="323"/>
      <c r="E16" s="67"/>
      <c r="F16" s="67"/>
      <c r="G16" s="67"/>
      <c r="H16" s="67"/>
      <c r="I16" s="17"/>
    </row>
    <row r="17" spans="1:9" s="18" customFormat="1" ht="20.100000000000001" customHeight="1" x14ac:dyDescent="0.3">
      <c r="A17" s="328" t="s">
        <v>38</v>
      </c>
      <c r="B17" s="329"/>
      <c r="C17" s="322">
        <v>1750</v>
      </c>
      <c r="D17" s="323"/>
      <c r="E17" s="67"/>
      <c r="F17" s="67"/>
      <c r="G17" s="67"/>
      <c r="H17" s="67"/>
      <c r="I17" s="17"/>
    </row>
    <row r="18" spans="1:9" s="18" customFormat="1" ht="20.100000000000001" customHeight="1" x14ac:dyDescent="0.3">
      <c r="A18" s="328" t="s">
        <v>39</v>
      </c>
      <c r="B18" s="329"/>
      <c r="C18" s="322">
        <v>1</v>
      </c>
      <c r="D18" s="323"/>
      <c r="E18" s="67"/>
      <c r="F18" s="67"/>
      <c r="G18" s="67"/>
      <c r="H18" s="67"/>
      <c r="I18" s="17"/>
    </row>
    <row r="19" spans="1:9" s="18" customFormat="1" ht="20.100000000000001" customHeight="1" x14ac:dyDescent="0.3">
      <c r="A19" s="328" t="s">
        <v>40</v>
      </c>
      <c r="B19" s="329"/>
      <c r="C19" s="322">
        <v>115</v>
      </c>
      <c r="D19" s="323"/>
      <c r="E19" s="67"/>
      <c r="F19" s="67"/>
      <c r="G19" s="67"/>
      <c r="H19" s="67"/>
      <c r="I19" s="17"/>
    </row>
    <row r="20" spans="1:9" s="18" customFormat="1" ht="20.100000000000001" customHeight="1" x14ac:dyDescent="0.3">
      <c r="A20" s="328" t="s">
        <v>41</v>
      </c>
      <c r="B20" s="329"/>
      <c r="C20" s="324">
        <v>10.3</v>
      </c>
      <c r="D20" s="325"/>
      <c r="E20" s="67"/>
      <c r="F20" s="67"/>
      <c r="G20" s="67"/>
      <c r="H20" s="67"/>
      <c r="I20" s="17"/>
    </row>
    <row r="21" spans="1:9" s="18" customFormat="1" ht="20.100000000000001" customHeight="1" thickBot="1" x14ac:dyDescent="0.35">
      <c r="A21" s="330" t="s">
        <v>42</v>
      </c>
      <c r="B21" s="331"/>
      <c r="C21" s="326"/>
      <c r="D21" s="327"/>
      <c r="E21" s="67"/>
      <c r="F21" s="67"/>
      <c r="G21" s="67"/>
      <c r="H21" s="67"/>
      <c r="I21" s="17"/>
    </row>
    <row r="22" spans="1:9" s="18" customFormat="1" ht="18.75" x14ac:dyDescent="0.3">
      <c r="A22" s="67"/>
      <c r="B22" s="67"/>
      <c r="C22" s="67"/>
      <c r="D22" s="67"/>
      <c r="E22" s="67"/>
      <c r="F22" s="67"/>
      <c r="G22" s="67"/>
      <c r="H22" s="67"/>
      <c r="I22" s="17"/>
    </row>
    <row r="23" spans="1:9" s="18" customFormat="1" ht="18.75" x14ac:dyDescent="0.3">
      <c r="A23" s="67"/>
      <c r="B23" s="67"/>
      <c r="C23" s="67"/>
      <c r="D23" s="67"/>
      <c r="E23" s="67"/>
      <c r="F23" s="67"/>
      <c r="G23" s="67"/>
      <c r="H23" s="67"/>
      <c r="I23" s="17"/>
    </row>
    <row r="24" spans="1:9" ht="15.75" x14ac:dyDescent="0.25">
      <c r="A24" s="50"/>
      <c r="B24" s="50"/>
      <c r="C24" s="49"/>
      <c r="D24" s="49"/>
      <c r="E24" s="49"/>
      <c r="F24" s="49"/>
      <c r="G24" s="49"/>
      <c r="H24" s="49"/>
    </row>
    <row r="25" spans="1:9" x14ac:dyDescent="0.25">
      <c r="A25" s="25"/>
      <c r="B25" s="25"/>
    </row>
    <row r="26" spans="1:9" x14ac:dyDescent="0.25">
      <c r="A26" s="25"/>
      <c r="B26" s="25"/>
    </row>
    <row r="27" spans="1:9" x14ac:dyDescent="0.25">
      <c r="A27" s="24"/>
      <c r="B27" s="24"/>
    </row>
    <row r="28" spans="1:9" x14ac:dyDescent="0.25">
      <c r="A28" s="25"/>
      <c r="B28" s="25"/>
    </row>
    <row r="29" spans="1:9" x14ac:dyDescent="0.25">
      <c r="A29" s="25"/>
      <c r="B29" s="25"/>
    </row>
    <row r="30" spans="1:9" x14ac:dyDescent="0.25">
      <c r="A30" s="24"/>
      <c r="B30" s="24"/>
    </row>
    <row r="31" spans="1:9" x14ac:dyDescent="0.25">
      <c r="A31" s="24"/>
      <c r="B31" s="24"/>
    </row>
    <row r="32" spans="1:9" x14ac:dyDescent="0.25">
      <c r="A32" s="24"/>
      <c r="B32" s="24"/>
    </row>
    <row r="33" spans="1:2" x14ac:dyDescent="0.25">
      <c r="A33" s="24"/>
      <c r="B33" s="24"/>
    </row>
    <row r="34" spans="1:2" x14ac:dyDescent="0.25">
      <c r="A34" s="24"/>
      <c r="B34" s="24"/>
    </row>
    <row r="35" spans="1:2" x14ac:dyDescent="0.25">
      <c r="A35" s="24"/>
      <c r="B35" s="24"/>
    </row>
    <row r="36" spans="1:2" x14ac:dyDescent="0.25">
      <c r="A36" s="26"/>
      <c r="B36" s="26"/>
    </row>
    <row r="37" spans="1:2" x14ac:dyDescent="0.25">
      <c r="A37" s="25"/>
      <c r="B37" s="25"/>
    </row>
    <row r="38" spans="1:2" x14ac:dyDescent="0.25">
      <c r="A38" s="25"/>
      <c r="B38" s="25"/>
    </row>
    <row r="39" spans="1:2" x14ac:dyDescent="0.25">
      <c r="A39" s="25"/>
      <c r="B39" s="25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4"/>
      <c r="B44" s="24"/>
    </row>
    <row r="45" spans="1:2" x14ac:dyDescent="0.25">
      <c r="A45" s="24"/>
      <c r="B45" s="24"/>
    </row>
    <row r="46" spans="1:2" x14ac:dyDescent="0.25">
      <c r="A46" s="24"/>
      <c r="B46" s="24"/>
    </row>
    <row r="47" spans="1:2" x14ac:dyDescent="0.25">
      <c r="A47" s="24"/>
      <c r="B47" s="24"/>
    </row>
    <row r="48" spans="1:2" x14ac:dyDescent="0.25">
      <c r="A48" s="24"/>
      <c r="B48" s="24"/>
    </row>
    <row r="49" spans="1:2" x14ac:dyDescent="0.25">
      <c r="A49" s="24"/>
      <c r="B49" s="24"/>
    </row>
    <row r="50" spans="1:2" x14ac:dyDescent="0.25">
      <c r="A50" s="4"/>
      <c r="B50" s="4"/>
    </row>
    <row r="51" spans="1:2" x14ac:dyDescent="0.25">
      <c r="A51" s="4"/>
      <c r="B51" s="4"/>
    </row>
    <row r="67" spans="1:2" x14ac:dyDescent="0.25">
      <c r="A67" s="27"/>
      <c r="B67" s="27"/>
    </row>
    <row r="68" spans="1:2" x14ac:dyDescent="0.25">
      <c r="A68" s="4"/>
      <c r="B68" s="4"/>
    </row>
    <row r="69" spans="1:2" x14ac:dyDescent="0.25">
      <c r="A69" s="25"/>
      <c r="B69" s="25"/>
    </row>
    <row r="70" spans="1:2" x14ac:dyDescent="0.25">
      <c r="A70" s="24" t="s">
        <v>43</v>
      </c>
      <c r="B70" s="2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BAA9-FE82-403F-BF75-70A5107651F8}">
  <sheetPr>
    <pageSetUpPr fitToPage="1"/>
  </sheetPr>
  <dimension ref="A1:M78"/>
  <sheetViews>
    <sheetView topLeftCell="A9" zoomScale="80" zoomScaleNormal="80" workbookViewId="0">
      <selection activeCell="K21" sqref="K21"/>
    </sheetView>
  </sheetViews>
  <sheetFormatPr defaultColWidth="9.140625" defaultRowHeight="15" x14ac:dyDescent="0.25"/>
  <cols>
    <col min="1" max="1" width="14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ht="18" x14ac:dyDescent="0.25">
      <c r="A5" s="321" t="s">
        <v>179</v>
      </c>
      <c r="B5" s="321"/>
      <c r="C5" s="321"/>
      <c r="D5" s="274" t="s">
        <v>123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x14ac:dyDescent="0.25">
      <c r="A7" s="315" t="s">
        <v>6</v>
      </c>
      <c r="B7" s="316"/>
      <c r="C7" s="316"/>
      <c r="D7" s="317"/>
      <c r="E7" s="67"/>
      <c r="F7" s="315" t="s">
        <v>45</v>
      </c>
      <c r="G7" s="316"/>
      <c r="H7" s="317"/>
      <c r="I7" s="17"/>
    </row>
    <row r="8" spans="1:13" s="18" customFormat="1" ht="20.100000000000001" customHeight="1" x14ac:dyDescent="0.3">
      <c r="A8" s="340" t="s">
        <v>2</v>
      </c>
      <c r="B8" s="341"/>
      <c r="C8" s="298" t="s">
        <v>172</v>
      </c>
      <c r="D8" s="332"/>
      <c r="E8" s="67"/>
      <c r="F8" s="68" t="s">
        <v>46</v>
      </c>
      <c r="G8" s="298"/>
      <c r="H8" s="332"/>
      <c r="I8" s="17"/>
    </row>
    <row r="9" spans="1:13" s="18" customFormat="1" ht="20.100000000000001" customHeight="1" x14ac:dyDescent="0.3">
      <c r="A9" s="340" t="s">
        <v>31</v>
      </c>
      <c r="B9" s="341"/>
      <c r="C9" s="298" t="s">
        <v>180</v>
      </c>
      <c r="D9" s="332"/>
      <c r="E9" s="67"/>
      <c r="F9" s="68" t="s">
        <v>47</v>
      </c>
      <c r="G9" s="298"/>
      <c r="H9" s="332"/>
      <c r="I9" s="17"/>
    </row>
    <row r="10" spans="1:13" s="18" customFormat="1" ht="20.100000000000001" customHeight="1" x14ac:dyDescent="0.3">
      <c r="A10" s="340" t="s">
        <v>32</v>
      </c>
      <c r="B10" s="341"/>
      <c r="C10" s="298"/>
      <c r="D10" s="332"/>
      <c r="E10" s="67"/>
      <c r="F10" s="68" t="s">
        <v>48</v>
      </c>
      <c r="G10" s="298"/>
      <c r="H10" s="332"/>
      <c r="I10" s="17"/>
    </row>
    <row r="11" spans="1:13" s="18" customFormat="1" ht="20.100000000000001" customHeight="1" thickBot="1" x14ac:dyDescent="0.35">
      <c r="A11" s="336" t="s">
        <v>3</v>
      </c>
      <c r="B11" s="337"/>
      <c r="C11" s="301" t="s">
        <v>181</v>
      </c>
      <c r="D11" s="335"/>
      <c r="E11" s="67"/>
      <c r="F11" s="68" t="s">
        <v>49</v>
      </c>
      <c r="G11" s="298"/>
      <c r="H11" s="332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68" t="s">
        <v>50</v>
      </c>
      <c r="G12" s="298"/>
      <c r="H12" s="332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68" t="s">
        <v>51</v>
      </c>
      <c r="G13" s="298"/>
      <c r="H13" s="332"/>
      <c r="I13" s="17"/>
    </row>
    <row r="14" spans="1:13" s="18" customFormat="1" ht="20.100000000000001" customHeight="1" thickBot="1" x14ac:dyDescent="0.35">
      <c r="A14" s="346" t="s">
        <v>35</v>
      </c>
      <c r="B14" s="347"/>
      <c r="C14" s="298"/>
      <c r="D14" s="332"/>
      <c r="E14" s="67"/>
      <c r="F14" s="72" t="s">
        <v>52</v>
      </c>
      <c r="G14" s="301"/>
      <c r="H14" s="335"/>
      <c r="I14" s="17"/>
    </row>
    <row r="15" spans="1:13" s="18" customFormat="1" ht="20.100000000000001" customHeight="1" thickBot="1" x14ac:dyDescent="0.35">
      <c r="A15" s="346" t="s">
        <v>36</v>
      </c>
      <c r="B15" s="347"/>
      <c r="C15" s="343" t="s">
        <v>183</v>
      </c>
      <c r="D15" s="323"/>
      <c r="E15" s="67"/>
      <c r="F15" s="348"/>
      <c r="G15" s="348"/>
      <c r="H15" s="348"/>
      <c r="I15" s="17"/>
    </row>
    <row r="16" spans="1:13" s="18" customFormat="1" ht="20.100000000000001" customHeight="1" thickBot="1" x14ac:dyDescent="0.35">
      <c r="A16" s="346" t="s">
        <v>37</v>
      </c>
      <c r="B16" s="347"/>
      <c r="C16" s="343">
        <v>2</v>
      </c>
      <c r="D16" s="323"/>
      <c r="E16" s="67"/>
      <c r="F16" s="349" t="s">
        <v>13</v>
      </c>
      <c r="G16" s="350"/>
      <c r="H16" s="351"/>
      <c r="I16" s="17"/>
    </row>
    <row r="17" spans="1:9" s="18" customFormat="1" ht="20.100000000000001" customHeight="1" thickBot="1" x14ac:dyDescent="0.35">
      <c r="A17" s="346" t="s">
        <v>38</v>
      </c>
      <c r="B17" s="347"/>
      <c r="C17" s="343">
        <v>3600</v>
      </c>
      <c r="D17" s="323"/>
      <c r="E17" s="67"/>
      <c r="F17" s="181" t="s">
        <v>12</v>
      </c>
      <c r="G17" s="198" t="s">
        <v>29</v>
      </c>
      <c r="H17" s="202" t="s">
        <v>28</v>
      </c>
      <c r="I17" s="17"/>
    </row>
    <row r="18" spans="1:9" s="18" customFormat="1" ht="20.100000000000001" customHeight="1" x14ac:dyDescent="0.3">
      <c r="A18" s="346" t="s">
        <v>39</v>
      </c>
      <c r="B18" s="347"/>
      <c r="C18" s="343">
        <v>3</v>
      </c>
      <c r="D18" s="323"/>
      <c r="E18" s="67"/>
      <c r="F18" s="146" t="s">
        <v>30</v>
      </c>
      <c r="G18" s="32">
        <v>1600</v>
      </c>
      <c r="H18" s="33"/>
      <c r="I18" s="17"/>
    </row>
    <row r="19" spans="1:9" s="18" customFormat="1" ht="20.100000000000001" customHeight="1" x14ac:dyDescent="0.3">
      <c r="A19" s="346" t="s">
        <v>40</v>
      </c>
      <c r="B19" s="347"/>
      <c r="C19" s="343">
        <v>208</v>
      </c>
      <c r="D19" s="323"/>
      <c r="E19" s="67"/>
      <c r="F19" s="146" t="s">
        <v>14</v>
      </c>
      <c r="G19" s="32">
        <v>3169</v>
      </c>
      <c r="H19" s="33"/>
      <c r="I19" s="17"/>
    </row>
    <row r="20" spans="1:9" s="18" customFormat="1" ht="20.100000000000001" customHeight="1" x14ac:dyDescent="0.3">
      <c r="A20" s="346" t="s">
        <v>41</v>
      </c>
      <c r="B20" s="347"/>
      <c r="C20" s="343"/>
      <c r="D20" s="323"/>
      <c r="E20" s="67"/>
      <c r="F20" s="146" t="s">
        <v>15</v>
      </c>
      <c r="G20" s="32">
        <v>208</v>
      </c>
      <c r="H20" s="33"/>
      <c r="I20" s="17"/>
    </row>
    <row r="21" spans="1:9" s="18" customFormat="1" ht="20.100000000000001" customHeight="1" thickBot="1" x14ac:dyDescent="0.35">
      <c r="A21" s="352" t="s">
        <v>42</v>
      </c>
      <c r="B21" s="353"/>
      <c r="C21" s="354"/>
      <c r="D21" s="327"/>
      <c r="E21" s="67"/>
      <c r="F21" s="146" t="s">
        <v>16</v>
      </c>
      <c r="G21" s="32"/>
      <c r="H21" s="33"/>
      <c r="I21" s="17"/>
    </row>
    <row r="22" spans="1:9" s="18" customFormat="1" ht="20.100000000000001" customHeight="1" x14ac:dyDescent="0.3">
      <c r="A22" s="222"/>
      <c r="B22" s="222"/>
      <c r="C22" s="230"/>
      <c r="D22" s="230"/>
      <c r="E22" s="67"/>
      <c r="F22" s="146" t="s">
        <v>182</v>
      </c>
      <c r="G22" s="32"/>
      <c r="H22" s="33"/>
      <c r="I22" s="17"/>
    </row>
    <row r="23" spans="1:9" s="18" customFormat="1" ht="20.100000000000001" customHeight="1" x14ac:dyDescent="0.3">
      <c r="A23" s="147"/>
      <c r="B23" s="59"/>
      <c r="C23" s="59"/>
      <c r="D23" s="59"/>
      <c r="E23" s="67"/>
      <c r="F23" s="146" t="s">
        <v>34</v>
      </c>
      <c r="G23" s="32"/>
      <c r="H23" s="33"/>
      <c r="I23" s="17"/>
    </row>
    <row r="24" spans="1:9" s="18" customFormat="1" ht="20.100000000000001" customHeight="1" x14ac:dyDescent="0.3">
      <c r="A24" s="147"/>
      <c r="B24" s="59"/>
      <c r="C24" s="59"/>
      <c r="D24" s="59"/>
      <c r="E24" s="67"/>
      <c r="F24" s="146" t="s">
        <v>23</v>
      </c>
      <c r="G24" s="229">
        <v>4</v>
      </c>
      <c r="H24" s="33"/>
      <c r="I24" s="17"/>
    </row>
    <row r="25" spans="1:9" s="18" customFormat="1" ht="20.100000000000001" customHeight="1" thickBot="1" x14ac:dyDescent="0.35">
      <c r="A25" s="147"/>
      <c r="B25" s="59"/>
      <c r="C25" s="59"/>
      <c r="D25" s="59"/>
      <c r="E25" s="67"/>
      <c r="F25" s="148" t="s">
        <v>44</v>
      </c>
      <c r="G25" s="34">
        <v>1.76</v>
      </c>
      <c r="H25" s="35"/>
      <c r="I25" s="17"/>
    </row>
    <row r="26" spans="1:9" s="18" customFormat="1" ht="18.75" x14ac:dyDescent="0.3">
      <c r="A26" s="67"/>
      <c r="B26" s="67"/>
      <c r="C26" s="67"/>
      <c r="D26" s="67"/>
      <c r="E26" s="67"/>
      <c r="F26" s="67"/>
      <c r="G26" s="67"/>
      <c r="H26" s="67"/>
      <c r="I26" s="17"/>
    </row>
    <row r="27" spans="1:9" s="18" customFormat="1" ht="19.5" thickBot="1" x14ac:dyDescent="0.35">
      <c r="A27" s="67"/>
      <c r="B27" s="67"/>
      <c r="C27" s="67"/>
      <c r="D27" s="67"/>
      <c r="E27" s="67"/>
      <c r="F27" s="67"/>
      <c r="G27" s="67"/>
      <c r="H27" s="67"/>
      <c r="I27" s="17"/>
    </row>
    <row r="28" spans="1:9" s="18" customFormat="1" ht="32.25" thickBot="1" x14ac:dyDescent="0.35">
      <c r="A28" s="52" t="s">
        <v>0</v>
      </c>
      <c r="B28" s="29" t="s">
        <v>1</v>
      </c>
      <c r="C28" s="29" t="s">
        <v>3</v>
      </c>
      <c r="D28" s="29" t="s">
        <v>4</v>
      </c>
      <c r="E28" s="29" t="s">
        <v>24</v>
      </c>
      <c r="F28" s="29" t="s">
        <v>25</v>
      </c>
      <c r="G28" s="29" t="s">
        <v>26</v>
      </c>
      <c r="H28" s="30" t="s">
        <v>27</v>
      </c>
    </row>
    <row r="29" spans="1:9" s="18" customFormat="1" ht="20.100000000000001" customHeight="1" x14ac:dyDescent="0.3">
      <c r="A29" s="60" t="s">
        <v>193</v>
      </c>
      <c r="B29" s="53">
        <v>202</v>
      </c>
      <c r="C29" s="53" t="s">
        <v>66</v>
      </c>
      <c r="D29" s="54">
        <v>10</v>
      </c>
      <c r="E29" s="55">
        <v>1600</v>
      </c>
      <c r="F29" s="56"/>
      <c r="G29" s="54"/>
      <c r="H29" s="51">
        <f t="shared" ref="H29:H31" si="0">G29/E29</f>
        <v>0</v>
      </c>
    </row>
    <row r="30" spans="1:9" s="18" customFormat="1" ht="20.100000000000001" customHeight="1" x14ac:dyDescent="0.3">
      <c r="A30" s="61"/>
      <c r="B30" s="57"/>
      <c r="C30" s="57"/>
      <c r="D30" s="54"/>
      <c r="E30" s="54"/>
      <c r="F30" s="55"/>
      <c r="G30" s="54"/>
      <c r="H30" s="51" t="e">
        <f t="shared" si="0"/>
        <v>#DIV/0!</v>
      </c>
    </row>
    <row r="31" spans="1:9" s="23" customFormat="1" ht="20.100000000000001" customHeight="1" thickBot="1" x14ac:dyDescent="0.35">
      <c r="A31" s="142"/>
      <c r="B31" s="143"/>
      <c r="C31" s="144"/>
      <c r="D31" s="145"/>
      <c r="E31" s="145"/>
      <c r="F31" s="145"/>
      <c r="G31" s="145"/>
      <c r="H31" s="58" t="e">
        <f t="shared" si="0"/>
        <v>#DIV/0!</v>
      </c>
    </row>
    <row r="32" spans="1:9" x14ac:dyDescent="0.25">
      <c r="A32" s="149"/>
      <c r="B32" s="149"/>
      <c r="C32" s="67"/>
      <c r="D32" s="67"/>
      <c r="E32" s="67"/>
      <c r="F32" s="67"/>
      <c r="G32" s="67"/>
      <c r="H32" s="67"/>
    </row>
    <row r="33" spans="1:2" x14ac:dyDescent="0.25">
      <c r="A33" s="25"/>
      <c r="B33" s="25"/>
    </row>
    <row r="34" spans="1:2" x14ac:dyDescent="0.25">
      <c r="A34" s="25"/>
      <c r="B34" s="25"/>
    </row>
    <row r="35" spans="1:2" x14ac:dyDescent="0.25">
      <c r="A35" s="24"/>
      <c r="B35" s="24"/>
    </row>
    <row r="36" spans="1:2" x14ac:dyDescent="0.25">
      <c r="A36" s="25"/>
      <c r="B36" s="25"/>
    </row>
    <row r="37" spans="1:2" x14ac:dyDescent="0.25">
      <c r="A37" s="25"/>
      <c r="B37" s="25"/>
    </row>
    <row r="38" spans="1:2" x14ac:dyDescent="0.25">
      <c r="A38" s="24"/>
      <c r="B38" s="24"/>
    </row>
    <row r="39" spans="1:2" x14ac:dyDescent="0.25">
      <c r="A39" s="24"/>
      <c r="B39" s="24"/>
    </row>
    <row r="40" spans="1:2" x14ac:dyDescent="0.25">
      <c r="A40" s="24"/>
      <c r="B40" s="24"/>
    </row>
    <row r="41" spans="1:2" x14ac:dyDescent="0.25">
      <c r="A41" s="24"/>
      <c r="B41" s="24"/>
    </row>
    <row r="42" spans="1:2" x14ac:dyDescent="0.25">
      <c r="A42" s="24"/>
      <c r="B42" s="24"/>
    </row>
    <row r="43" spans="1:2" x14ac:dyDescent="0.25">
      <c r="A43" s="24"/>
      <c r="B43" s="24"/>
    </row>
    <row r="44" spans="1:2" x14ac:dyDescent="0.25">
      <c r="A44" s="26"/>
      <c r="B44" s="26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5"/>
      <c r="B47" s="25"/>
    </row>
    <row r="48" spans="1:2" x14ac:dyDescent="0.25">
      <c r="A48" s="25"/>
      <c r="B48" s="25"/>
    </row>
    <row r="49" spans="1:2" x14ac:dyDescent="0.25">
      <c r="A49" s="25"/>
      <c r="B49" s="25"/>
    </row>
    <row r="50" spans="1:2" x14ac:dyDescent="0.25">
      <c r="A50" s="25"/>
      <c r="B50" s="25"/>
    </row>
    <row r="51" spans="1:2" x14ac:dyDescent="0.25">
      <c r="A51" s="25"/>
      <c r="B51" s="25"/>
    </row>
    <row r="52" spans="1:2" x14ac:dyDescent="0.25">
      <c r="A52" s="24"/>
      <c r="B52" s="24"/>
    </row>
    <row r="53" spans="1:2" x14ac:dyDescent="0.25">
      <c r="A53" s="24"/>
      <c r="B53" s="24"/>
    </row>
    <row r="54" spans="1:2" x14ac:dyDescent="0.25">
      <c r="A54" s="24"/>
      <c r="B54" s="24"/>
    </row>
    <row r="55" spans="1:2" x14ac:dyDescent="0.25">
      <c r="A55" s="24"/>
      <c r="B55" s="24"/>
    </row>
    <row r="56" spans="1:2" x14ac:dyDescent="0.25">
      <c r="A56" s="24"/>
      <c r="B56" s="24"/>
    </row>
    <row r="57" spans="1:2" x14ac:dyDescent="0.25">
      <c r="A57" s="24"/>
      <c r="B57" s="24"/>
    </row>
    <row r="58" spans="1:2" x14ac:dyDescent="0.25">
      <c r="A58" s="4"/>
      <c r="B58" s="4"/>
    </row>
    <row r="59" spans="1:2" x14ac:dyDescent="0.25">
      <c r="A59" s="4"/>
      <c r="B59" s="4"/>
    </row>
    <row r="75" spans="1:2" x14ac:dyDescent="0.25">
      <c r="A75" s="27"/>
      <c r="B75" s="27"/>
    </row>
    <row r="76" spans="1:2" x14ac:dyDescent="0.25">
      <c r="A76" s="4"/>
      <c r="B76" s="4"/>
    </row>
    <row r="77" spans="1:2" x14ac:dyDescent="0.25">
      <c r="A77" s="25"/>
      <c r="B77" s="25"/>
    </row>
    <row r="78" spans="1:2" x14ac:dyDescent="0.25">
      <c r="A78" s="24" t="s">
        <v>43</v>
      </c>
      <c r="B78" s="24"/>
    </row>
  </sheetData>
  <mergeCells count="41">
    <mergeCell ref="C19:D19"/>
    <mergeCell ref="C20:D20"/>
    <mergeCell ref="C21:D21"/>
    <mergeCell ref="C8:D8"/>
    <mergeCell ref="C9:D9"/>
    <mergeCell ref="C10:D10"/>
    <mergeCell ref="C11:D11"/>
    <mergeCell ref="A19:B19"/>
    <mergeCell ref="A20:B20"/>
    <mergeCell ref="A21:B21"/>
    <mergeCell ref="A8:B8"/>
    <mergeCell ref="A9:B9"/>
    <mergeCell ref="A10:B10"/>
    <mergeCell ref="A11:B11"/>
    <mergeCell ref="G8:H8"/>
    <mergeCell ref="G9:H9"/>
    <mergeCell ref="G10:H10"/>
    <mergeCell ref="G11:H11"/>
    <mergeCell ref="G12:H12"/>
    <mergeCell ref="G13:H13"/>
    <mergeCell ref="A13:D13"/>
    <mergeCell ref="A17:B17"/>
    <mergeCell ref="A18:B18"/>
    <mergeCell ref="C17:D17"/>
    <mergeCell ref="C18:D18"/>
    <mergeCell ref="G14:H14"/>
    <mergeCell ref="F15:H15"/>
    <mergeCell ref="F16:H16"/>
    <mergeCell ref="A14:B14"/>
    <mergeCell ref="A15:B15"/>
    <mergeCell ref="A16:B16"/>
    <mergeCell ref="C14:D14"/>
    <mergeCell ref="C15:D15"/>
    <mergeCell ref="C16:D16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D12A-934D-4606-8541-F7980C336B35}">
  <sheetPr>
    <pageSetUpPr fitToPage="1"/>
  </sheetPr>
  <dimension ref="A1:M70"/>
  <sheetViews>
    <sheetView zoomScale="80" zoomScaleNormal="80" workbookViewId="0">
      <selection activeCell="F21" sqref="F21"/>
    </sheetView>
  </sheetViews>
  <sheetFormatPr defaultColWidth="9.140625" defaultRowHeight="15" x14ac:dyDescent="0.25"/>
  <cols>
    <col min="1" max="1" width="12.5703125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ht="18" x14ac:dyDescent="0.25">
      <c r="A5" s="355" t="s">
        <v>184</v>
      </c>
      <c r="B5" s="355"/>
      <c r="C5" s="355"/>
      <c r="D5" s="274" t="s">
        <v>123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thickBot="1" x14ac:dyDescent="0.3">
      <c r="A7" s="315" t="s">
        <v>6</v>
      </c>
      <c r="B7" s="316"/>
      <c r="C7" s="316"/>
      <c r="D7" s="317"/>
      <c r="E7" s="67"/>
      <c r="F7" s="349" t="s">
        <v>13</v>
      </c>
      <c r="G7" s="350"/>
      <c r="H7" s="351"/>
      <c r="I7" s="17"/>
    </row>
    <row r="8" spans="1:13" s="18" customFormat="1" ht="20.100000000000001" customHeight="1" thickBot="1" x14ac:dyDescent="0.35">
      <c r="A8" s="340" t="s">
        <v>2</v>
      </c>
      <c r="B8" s="341"/>
      <c r="C8" s="338" t="s">
        <v>172</v>
      </c>
      <c r="D8" s="339"/>
      <c r="E8" s="67"/>
      <c r="F8" s="181" t="s">
        <v>12</v>
      </c>
      <c r="G8" s="198" t="s">
        <v>29</v>
      </c>
      <c r="H8" s="202" t="s">
        <v>28</v>
      </c>
      <c r="I8" s="17"/>
    </row>
    <row r="9" spans="1:13" s="18" customFormat="1" ht="20.100000000000001" customHeight="1" x14ac:dyDescent="0.3">
      <c r="A9" s="340" t="s">
        <v>31</v>
      </c>
      <c r="B9" s="341"/>
      <c r="C9" s="298" t="s">
        <v>185</v>
      </c>
      <c r="D9" s="332"/>
      <c r="E9" s="67"/>
      <c r="F9" s="146" t="s">
        <v>30</v>
      </c>
      <c r="G9" s="32">
        <v>10000</v>
      </c>
      <c r="H9" s="33"/>
      <c r="I9" s="17"/>
    </row>
    <row r="10" spans="1:13" s="18" customFormat="1" ht="20.100000000000001" customHeight="1" x14ac:dyDescent="0.3">
      <c r="A10" s="340" t="s">
        <v>32</v>
      </c>
      <c r="B10" s="341"/>
      <c r="C10" s="298"/>
      <c r="D10" s="332"/>
      <c r="E10" s="67"/>
      <c r="F10" s="146" t="s">
        <v>14</v>
      </c>
      <c r="G10" s="32">
        <v>1750</v>
      </c>
      <c r="H10" s="33"/>
      <c r="I10" s="17"/>
    </row>
    <row r="11" spans="1:13" s="18" customFormat="1" ht="20.100000000000001" customHeight="1" thickBot="1" x14ac:dyDescent="0.35">
      <c r="A11" s="336" t="s">
        <v>3</v>
      </c>
      <c r="B11" s="337"/>
      <c r="C11" s="301" t="s">
        <v>186</v>
      </c>
      <c r="D11" s="335"/>
      <c r="E11" s="67"/>
      <c r="F11" s="146" t="s">
        <v>15</v>
      </c>
      <c r="G11" s="32">
        <v>208</v>
      </c>
      <c r="H11" s="33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146" t="s">
        <v>16</v>
      </c>
      <c r="G12" s="32"/>
      <c r="H12" s="33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146" t="s">
        <v>34</v>
      </c>
      <c r="G13" s="32"/>
      <c r="H13" s="33"/>
      <c r="I13" s="17"/>
    </row>
    <row r="14" spans="1:13" s="18" customFormat="1" ht="20.100000000000001" customHeight="1" x14ac:dyDescent="0.3">
      <c r="A14" s="346" t="s">
        <v>35</v>
      </c>
      <c r="B14" s="347"/>
      <c r="C14" s="298"/>
      <c r="D14" s="332"/>
      <c r="E14" s="67"/>
      <c r="F14" s="146" t="s">
        <v>23</v>
      </c>
      <c r="G14" s="32">
        <v>0.58299999999999996</v>
      </c>
      <c r="H14" s="33"/>
      <c r="I14" s="17"/>
    </row>
    <row r="15" spans="1:13" s="18" customFormat="1" ht="20.100000000000001" customHeight="1" thickBot="1" x14ac:dyDescent="0.35">
      <c r="A15" s="346" t="s">
        <v>36</v>
      </c>
      <c r="B15" s="347"/>
      <c r="C15" s="343"/>
      <c r="D15" s="323"/>
      <c r="E15" s="67"/>
      <c r="F15" s="148" t="s">
        <v>44</v>
      </c>
      <c r="G15" s="34">
        <v>2.1800000000000002</v>
      </c>
      <c r="H15" s="35"/>
      <c r="I15" s="17"/>
    </row>
    <row r="16" spans="1:13" s="18" customFormat="1" ht="20.100000000000001" customHeight="1" x14ac:dyDescent="0.3">
      <c r="A16" s="346" t="s">
        <v>37</v>
      </c>
      <c r="B16" s="347"/>
      <c r="C16" s="343">
        <v>2</v>
      </c>
      <c r="D16" s="323"/>
      <c r="E16" s="67"/>
      <c r="I16" s="17"/>
    </row>
    <row r="17" spans="1:9" s="18" customFormat="1" ht="20.100000000000001" customHeight="1" x14ac:dyDescent="0.3">
      <c r="A17" s="346" t="s">
        <v>38</v>
      </c>
      <c r="B17" s="347"/>
      <c r="C17" s="343">
        <v>1750</v>
      </c>
      <c r="D17" s="323"/>
      <c r="E17" s="67"/>
      <c r="I17" s="17"/>
    </row>
    <row r="18" spans="1:9" s="18" customFormat="1" ht="20.100000000000001" customHeight="1" x14ac:dyDescent="0.3">
      <c r="A18" s="346" t="s">
        <v>39</v>
      </c>
      <c r="B18" s="347"/>
      <c r="C18" s="343">
        <v>3</v>
      </c>
      <c r="D18" s="323"/>
      <c r="E18" s="67"/>
      <c r="I18" s="17"/>
    </row>
    <row r="19" spans="1:9" s="18" customFormat="1" ht="20.100000000000001" customHeight="1" x14ac:dyDescent="0.3">
      <c r="A19" s="346" t="s">
        <v>40</v>
      </c>
      <c r="B19" s="347"/>
      <c r="C19" s="343">
        <v>208</v>
      </c>
      <c r="D19" s="323"/>
      <c r="E19" s="67"/>
      <c r="I19" s="17"/>
    </row>
    <row r="20" spans="1:9" s="18" customFormat="1" ht="20.100000000000001" customHeight="1" x14ac:dyDescent="0.3">
      <c r="A20" s="346" t="s">
        <v>41</v>
      </c>
      <c r="B20" s="347"/>
      <c r="C20" s="343"/>
      <c r="D20" s="323"/>
      <c r="E20" s="67"/>
      <c r="I20" s="17"/>
    </row>
    <row r="21" spans="1:9" s="18" customFormat="1" ht="20.100000000000001" customHeight="1" thickBot="1" x14ac:dyDescent="0.35">
      <c r="A21" s="352" t="s">
        <v>42</v>
      </c>
      <c r="B21" s="353"/>
      <c r="C21" s="354"/>
      <c r="D21" s="327"/>
      <c r="E21" s="67"/>
      <c r="I21" s="17"/>
    </row>
    <row r="22" spans="1:9" s="18" customFormat="1" ht="20.100000000000001" customHeight="1" x14ac:dyDescent="0.3">
      <c r="A22" s="147"/>
      <c r="B22" s="59"/>
      <c r="C22" s="59"/>
      <c r="D22" s="59"/>
      <c r="E22" s="67"/>
      <c r="I22" s="17"/>
    </row>
    <row r="23" spans="1:9" s="18" customFormat="1" ht="18.75" x14ac:dyDescent="0.3">
      <c r="A23" s="67"/>
      <c r="B23" s="67"/>
      <c r="C23" s="67"/>
      <c r="D23" s="67"/>
      <c r="E23" s="67"/>
      <c r="F23" s="67"/>
      <c r="G23" s="67"/>
      <c r="H23" s="67"/>
      <c r="I23" s="17"/>
    </row>
    <row r="24" spans="1:9" x14ac:dyDescent="0.25">
      <c r="A24" s="149"/>
      <c r="B24" s="149"/>
      <c r="C24" s="67"/>
      <c r="D24" s="67"/>
      <c r="E24" s="67"/>
      <c r="F24" s="67"/>
      <c r="G24" s="67"/>
      <c r="H24" s="67"/>
    </row>
    <row r="25" spans="1:9" x14ac:dyDescent="0.25">
      <c r="A25" s="25"/>
      <c r="B25" s="25"/>
    </row>
    <row r="26" spans="1:9" x14ac:dyDescent="0.25">
      <c r="A26" s="25"/>
      <c r="B26" s="25"/>
    </row>
    <row r="27" spans="1:9" x14ac:dyDescent="0.25">
      <c r="A27" s="24"/>
      <c r="B27" s="24"/>
    </row>
    <row r="28" spans="1:9" x14ac:dyDescent="0.25">
      <c r="A28" s="25"/>
      <c r="B28" s="25"/>
    </row>
    <row r="29" spans="1:9" x14ac:dyDescent="0.25">
      <c r="A29" s="25"/>
      <c r="B29" s="25"/>
    </row>
    <row r="30" spans="1:9" x14ac:dyDescent="0.25">
      <c r="A30" s="24"/>
      <c r="B30" s="24"/>
    </row>
    <row r="31" spans="1:9" x14ac:dyDescent="0.25">
      <c r="A31" s="24"/>
      <c r="B31" s="24"/>
    </row>
    <row r="32" spans="1:9" x14ac:dyDescent="0.25">
      <c r="A32" s="24"/>
      <c r="B32" s="24"/>
    </row>
    <row r="33" spans="1:2" x14ac:dyDescent="0.25">
      <c r="A33" s="24"/>
      <c r="B33" s="24"/>
    </row>
    <row r="34" spans="1:2" x14ac:dyDescent="0.25">
      <c r="A34" s="24"/>
      <c r="B34" s="24"/>
    </row>
    <row r="35" spans="1:2" x14ac:dyDescent="0.25">
      <c r="A35" s="24"/>
      <c r="B35" s="24"/>
    </row>
    <row r="36" spans="1:2" x14ac:dyDescent="0.25">
      <c r="A36" s="26"/>
      <c r="B36" s="26"/>
    </row>
    <row r="37" spans="1:2" x14ac:dyDescent="0.25">
      <c r="A37" s="25"/>
      <c r="B37" s="25"/>
    </row>
    <row r="38" spans="1:2" x14ac:dyDescent="0.25">
      <c r="A38" s="25"/>
      <c r="B38" s="25"/>
    </row>
    <row r="39" spans="1:2" x14ac:dyDescent="0.25">
      <c r="A39" s="25"/>
      <c r="B39" s="25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4"/>
      <c r="B44" s="24"/>
    </row>
    <row r="45" spans="1:2" x14ac:dyDescent="0.25">
      <c r="A45" s="24"/>
      <c r="B45" s="24"/>
    </row>
    <row r="46" spans="1:2" x14ac:dyDescent="0.25">
      <c r="A46" s="24"/>
      <c r="B46" s="24"/>
    </row>
    <row r="47" spans="1:2" x14ac:dyDescent="0.25">
      <c r="A47" s="24"/>
      <c r="B47" s="24"/>
    </row>
    <row r="48" spans="1:2" x14ac:dyDescent="0.25">
      <c r="A48" s="24"/>
      <c r="B48" s="24"/>
    </row>
    <row r="49" spans="1:2" x14ac:dyDescent="0.25">
      <c r="A49" s="24"/>
      <c r="B49" s="24"/>
    </row>
    <row r="50" spans="1:2" x14ac:dyDescent="0.25">
      <c r="A50" s="4"/>
      <c r="B50" s="4"/>
    </row>
    <row r="51" spans="1:2" x14ac:dyDescent="0.25">
      <c r="A51" s="4"/>
      <c r="B51" s="4"/>
    </row>
    <row r="67" spans="1:2" x14ac:dyDescent="0.25">
      <c r="A67" s="27"/>
      <c r="B67" s="27"/>
    </row>
    <row r="68" spans="1:2" x14ac:dyDescent="0.25">
      <c r="A68" s="4"/>
      <c r="B68" s="4"/>
    </row>
    <row r="69" spans="1:2" x14ac:dyDescent="0.25">
      <c r="A69" s="25"/>
      <c r="B69" s="25"/>
    </row>
    <row r="70" spans="1:2" x14ac:dyDescent="0.25">
      <c r="A70" s="24" t="s">
        <v>43</v>
      </c>
      <c r="B70" s="24"/>
    </row>
  </sheetData>
  <mergeCells count="3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A16:B16"/>
    <mergeCell ref="C16:D16"/>
    <mergeCell ref="F7:H7"/>
    <mergeCell ref="A13:D13"/>
    <mergeCell ref="A14:B14"/>
    <mergeCell ref="C14:D14"/>
    <mergeCell ref="A10:B10"/>
    <mergeCell ref="C10:D10"/>
    <mergeCell ref="A11:B11"/>
    <mergeCell ref="C11:D11"/>
    <mergeCell ref="A8:B8"/>
    <mergeCell ref="C8:D8"/>
    <mergeCell ref="A9:B9"/>
    <mergeCell ref="C9:D9"/>
    <mergeCell ref="A7:D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573A-E9AF-435D-BAF1-692CB517A035}">
  <sheetPr>
    <pageSetUpPr fitToPage="1"/>
  </sheetPr>
  <dimension ref="A1:M77"/>
  <sheetViews>
    <sheetView topLeftCell="A3" zoomScale="80" zoomScaleNormal="80" workbookViewId="0">
      <selection activeCell="D38" sqref="D38"/>
    </sheetView>
  </sheetViews>
  <sheetFormatPr defaultColWidth="9.140625" defaultRowHeight="15" x14ac:dyDescent="0.25"/>
  <cols>
    <col min="1" max="1" width="14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ht="18" x14ac:dyDescent="0.25">
      <c r="A5" s="355" t="s">
        <v>187</v>
      </c>
      <c r="B5" s="355"/>
      <c r="C5" s="355"/>
      <c r="D5" s="274" t="s">
        <v>190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x14ac:dyDescent="0.25">
      <c r="A7" s="315" t="s">
        <v>6</v>
      </c>
      <c r="B7" s="316"/>
      <c r="C7" s="316"/>
      <c r="D7" s="317"/>
      <c r="E7" s="67"/>
      <c r="F7" s="315" t="s">
        <v>45</v>
      </c>
      <c r="G7" s="316"/>
      <c r="H7" s="317"/>
      <c r="I7" s="17"/>
    </row>
    <row r="8" spans="1:13" s="18" customFormat="1" ht="20.100000000000001" customHeight="1" x14ac:dyDescent="0.3">
      <c r="A8" s="340" t="s">
        <v>2</v>
      </c>
      <c r="B8" s="341"/>
      <c r="C8" s="338" t="s">
        <v>172</v>
      </c>
      <c r="D8" s="339"/>
      <c r="E8" s="67"/>
      <c r="F8" s="68" t="s">
        <v>46</v>
      </c>
      <c r="G8" s="298"/>
      <c r="H8" s="332"/>
      <c r="I8" s="17"/>
    </row>
    <row r="9" spans="1:13" s="18" customFormat="1" ht="20.100000000000001" customHeight="1" x14ac:dyDescent="0.3">
      <c r="A9" s="340" t="s">
        <v>31</v>
      </c>
      <c r="B9" s="341"/>
      <c r="C9" s="298" t="s">
        <v>189</v>
      </c>
      <c r="D9" s="332"/>
      <c r="E9" s="67"/>
      <c r="F9" s="68" t="s">
        <v>47</v>
      </c>
      <c r="G9" s="298"/>
      <c r="H9" s="332"/>
      <c r="I9" s="17"/>
    </row>
    <row r="10" spans="1:13" s="18" customFormat="1" ht="20.100000000000001" customHeight="1" x14ac:dyDescent="0.3">
      <c r="A10" s="340" t="s">
        <v>32</v>
      </c>
      <c r="B10" s="341"/>
      <c r="C10" s="298"/>
      <c r="D10" s="332"/>
      <c r="E10" s="67"/>
      <c r="F10" s="68" t="s">
        <v>48</v>
      </c>
      <c r="G10" s="298"/>
      <c r="H10" s="332"/>
      <c r="I10" s="17"/>
    </row>
    <row r="11" spans="1:13" s="18" customFormat="1" ht="20.100000000000001" customHeight="1" thickBot="1" x14ac:dyDescent="0.35">
      <c r="A11" s="336" t="s">
        <v>3</v>
      </c>
      <c r="B11" s="337"/>
      <c r="C11" s="301" t="s">
        <v>188</v>
      </c>
      <c r="D11" s="335"/>
      <c r="E11" s="67"/>
      <c r="F11" s="68" t="s">
        <v>49</v>
      </c>
      <c r="G11" s="298"/>
      <c r="H11" s="332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68" t="s">
        <v>50</v>
      </c>
      <c r="G12" s="298"/>
      <c r="H12" s="332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68" t="s">
        <v>51</v>
      </c>
      <c r="G13" s="298"/>
      <c r="H13" s="332"/>
      <c r="I13" s="17"/>
    </row>
    <row r="14" spans="1:13" s="18" customFormat="1" ht="20.100000000000001" customHeight="1" thickBot="1" x14ac:dyDescent="0.35">
      <c r="A14" s="346" t="s">
        <v>35</v>
      </c>
      <c r="B14" s="347"/>
      <c r="C14" s="298"/>
      <c r="D14" s="332"/>
      <c r="E14" s="67"/>
      <c r="F14" s="72" t="s">
        <v>52</v>
      </c>
      <c r="G14" s="301"/>
      <c r="H14" s="335"/>
      <c r="I14" s="17"/>
    </row>
    <row r="15" spans="1:13" s="18" customFormat="1" ht="20.100000000000001" customHeight="1" thickBot="1" x14ac:dyDescent="0.35">
      <c r="A15" s="346" t="s">
        <v>36</v>
      </c>
      <c r="B15" s="347"/>
      <c r="C15" s="343"/>
      <c r="D15" s="323"/>
      <c r="E15" s="67"/>
      <c r="F15" s="348"/>
      <c r="G15" s="348"/>
      <c r="H15" s="348"/>
      <c r="I15" s="17"/>
    </row>
    <row r="16" spans="1:13" s="18" customFormat="1" ht="20.100000000000001" customHeight="1" thickBot="1" x14ac:dyDescent="0.35">
      <c r="A16" s="346" t="s">
        <v>37</v>
      </c>
      <c r="B16" s="347"/>
      <c r="C16" s="343">
        <v>0.25</v>
      </c>
      <c r="D16" s="323"/>
      <c r="E16" s="67"/>
      <c r="F16" s="349" t="s">
        <v>13</v>
      </c>
      <c r="G16" s="350"/>
      <c r="H16" s="356"/>
      <c r="I16" s="17"/>
    </row>
    <row r="17" spans="1:9" s="18" customFormat="1" ht="20.100000000000001" customHeight="1" thickBot="1" x14ac:dyDescent="0.35">
      <c r="A17" s="346" t="s">
        <v>38</v>
      </c>
      <c r="B17" s="347"/>
      <c r="C17" s="343">
        <v>1725</v>
      </c>
      <c r="D17" s="323"/>
      <c r="E17" s="67"/>
      <c r="F17" s="181" t="s">
        <v>12</v>
      </c>
      <c r="G17" s="198" t="s">
        <v>29</v>
      </c>
      <c r="H17" s="202" t="s">
        <v>28</v>
      </c>
      <c r="I17" s="17"/>
    </row>
    <row r="18" spans="1:9" s="18" customFormat="1" ht="20.100000000000001" customHeight="1" x14ac:dyDescent="0.3">
      <c r="A18" s="346" t="s">
        <v>39</v>
      </c>
      <c r="B18" s="347"/>
      <c r="C18" s="343">
        <v>1</v>
      </c>
      <c r="D18" s="323"/>
      <c r="E18" s="67"/>
      <c r="F18" s="146" t="s">
        <v>30</v>
      </c>
      <c r="G18" s="32">
        <v>200</v>
      </c>
      <c r="H18" s="33"/>
      <c r="I18" s="17"/>
    </row>
    <row r="19" spans="1:9" s="18" customFormat="1" ht="20.100000000000001" customHeight="1" x14ac:dyDescent="0.3">
      <c r="A19" s="346" t="s">
        <v>40</v>
      </c>
      <c r="B19" s="347"/>
      <c r="C19" s="343">
        <v>115</v>
      </c>
      <c r="D19" s="323"/>
      <c r="E19" s="67"/>
      <c r="F19" s="146" t="s">
        <v>14</v>
      </c>
      <c r="G19" s="32">
        <v>901</v>
      </c>
      <c r="H19" s="33"/>
      <c r="I19" s="17"/>
    </row>
    <row r="20" spans="1:9" s="18" customFormat="1" ht="20.100000000000001" customHeight="1" x14ac:dyDescent="0.3">
      <c r="A20" s="346" t="s">
        <v>41</v>
      </c>
      <c r="B20" s="347"/>
      <c r="C20" s="343"/>
      <c r="D20" s="323"/>
      <c r="E20" s="67"/>
      <c r="F20" s="146" t="s">
        <v>15</v>
      </c>
      <c r="G20" s="32">
        <v>115</v>
      </c>
      <c r="H20" s="33"/>
      <c r="I20" s="17"/>
    </row>
    <row r="21" spans="1:9" s="18" customFormat="1" ht="20.100000000000001" customHeight="1" thickBot="1" x14ac:dyDescent="0.35">
      <c r="A21" s="352" t="s">
        <v>42</v>
      </c>
      <c r="B21" s="353"/>
      <c r="C21" s="354"/>
      <c r="D21" s="327"/>
      <c r="E21" s="67"/>
      <c r="F21" s="146" t="s">
        <v>16</v>
      </c>
      <c r="G21" s="32"/>
      <c r="H21" s="33"/>
      <c r="I21" s="17"/>
    </row>
    <row r="22" spans="1:9" s="18" customFormat="1" ht="20.100000000000001" customHeight="1" x14ac:dyDescent="0.3">
      <c r="A22" s="222"/>
      <c r="B22" s="222"/>
      <c r="C22" s="230"/>
      <c r="D22" s="230"/>
      <c r="E22" s="67"/>
      <c r="F22" s="146" t="s">
        <v>182</v>
      </c>
      <c r="G22" s="32"/>
      <c r="H22" s="33"/>
      <c r="I22" s="17"/>
    </row>
    <row r="23" spans="1:9" s="18" customFormat="1" ht="20.100000000000001" customHeight="1" x14ac:dyDescent="0.3">
      <c r="A23" s="147"/>
      <c r="B23" s="59"/>
      <c r="C23" s="59"/>
      <c r="D23" s="59"/>
      <c r="E23" s="67"/>
      <c r="F23" s="146" t="s">
        <v>34</v>
      </c>
      <c r="G23" s="32"/>
      <c r="H23" s="33"/>
      <c r="I23" s="17"/>
    </row>
    <row r="24" spans="1:9" s="18" customFormat="1" ht="20.100000000000001" customHeight="1" thickBot="1" x14ac:dyDescent="0.35">
      <c r="A24" s="147"/>
      <c r="B24" s="59"/>
      <c r="C24" s="59"/>
      <c r="D24" s="59"/>
      <c r="E24" s="67"/>
      <c r="F24" s="148" t="s">
        <v>23</v>
      </c>
      <c r="G24" s="34">
        <v>0.25</v>
      </c>
      <c r="H24" s="35"/>
      <c r="I24" s="17"/>
    </row>
    <row r="25" spans="1:9" s="18" customFormat="1" ht="18.75" x14ac:dyDescent="0.3">
      <c r="A25" s="67"/>
      <c r="B25" s="67"/>
      <c r="C25" s="67"/>
      <c r="D25" s="67"/>
      <c r="E25" s="67"/>
      <c r="F25" s="67"/>
      <c r="G25" s="67"/>
      <c r="H25" s="67"/>
      <c r="I25" s="17"/>
    </row>
    <row r="26" spans="1:9" s="18" customFormat="1" ht="19.5" thickBot="1" x14ac:dyDescent="0.35">
      <c r="A26" s="67"/>
      <c r="B26" s="67"/>
      <c r="C26" s="67"/>
      <c r="D26" s="67"/>
      <c r="E26" s="67"/>
      <c r="F26" s="67"/>
      <c r="G26" s="67"/>
      <c r="H26" s="67"/>
      <c r="I26" s="17"/>
    </row>
    <row r="27" spans="1:9" s="18" customFormat="1" ht="32.25" thickBot="1" x14ac:dyDescent="0.35">
      <c r="A27" s="52" t="s">
        <v>0</v>
      </c>
      <c r="B27" s="29" t="s">
        <v>1</v>
      </c>
      <c r="C27" s="29" t="s">
        <v>3</v>
      </c>
      <c r="D27" s="29" t="s">
        <v>4</v>
      </c>
      <c r="E27" s="29" t="s">
        <v>24</v>
      </c>
      <c r="F27" s="29" t="s">
        <v>25</v>
      </c>
      <c r="G27" s="29" t="s">
        <v>26</v>
      </c>
      <c r="H27" s="30" t="s">
        <v>27</v>
      </c>
    </row>
    <row r="28" spans="1:9" s="18" customFormat="1" ht="20.100000000000001" customHeight="1" x14ac:dyDescent="0.3">
      <c r="A28" s="60" t="s">
        <v>191</v>
      </c>
      <c r="B28" s="53">
        <v>203</v>
      </c>
      <c r="C28" s="53" t="s">
        <v>66</v>
      </c>
      <c r="D28" s="54" t="s">
        <v>192</v>
      </c>
      <c r="E28" s="55">
        <v>200</v>
      </c>
      <c r="F28" s="56"/>
      <c r="G28" s="54"/>
      <c r="H28" s="51">
        <f t="shared" ref="H28:H30" si="0">G28/E28</f>
        <v>0</v>
      </c>
    </row>
    <row r="29" spans="1:9" s="18" customFormat="1" ht="20.100000000000001" customHeight="1" x14ac:dyDescent="0.3">
      <c r="A29" s="61"/>
      <c r="B29" s="57"/>
      <c r="C29" s="57"/>
      <c r="D29" s="54"/>
      <c r="E29" s="54"/>
      <c r="F29" s="55"/>
      <c r="G29" s="54"/>
      <c r="H29" s="51" t="e">
        <f t="shared" si="0"/>
        <v>#DIV/0!</v>
      </c>
    </row>
    <row r="30" spans="1:9" s="23" customFormat="1" ht="20.100000000000001" customHeight="1" thickBot="1" x14ac:dyDescent="0.35">
      <c r="A30" s="142"/>
      <c r="B30" s="143"/>
      <c r="C30" s="144"/>
      <c r="D30" s="145"/>
      <c r="E30" s="145"/>
      <c r="F30" s="145"/>
      <c r="G30" s="145"/>
      <c r="H30" s="58" t="e">
        <f t="shared" si="0"/>
        <v>#DIV/0!</v>
      </c>
    </row>
    <row r="31" spans="1:9" x14ac:dyDescent="0.25">
      <c r="A31" s="149"/>
      <c r="B31" s="149"/>
      <c r="C31" s="67"/>
      <c r="D31" s="67"/>
      <c r="E31" s="67"/>
      <c r="F31" s="67"/>
      <c r="G31" s="67"/>
      <c r="H31" s="67"/>
    </row>
    <row r="32" spans="1:9" x14ac:dyDescent="0.25">
      <c r="A32" s="25"/>
      <c r="B32" s="25"/>
    </row>
    <row r="33" spans="1:2" x14ac:dyDescent="0.25">
      <c r="A33" s="25"/>
      <c r="B33" s="25"/>
    </row>
    <row r="34" spans="1:2" x14ac:dyDescent="0.25">
      <c r="A34" s="24"/>
      <c r="B34" s="24"/>
    </row>
    <row r="35" spans="1:2" x14ac:dyDescent="0.25">
      <c r="A35" s="25"/>
      <c r="B35" s="25"/>
    </row>
    <row r="36" spans="1:2" x14ac:dyDescent="0.25">
      <c r="A36" s="25"/>
      <c r="B36" s="25"/>
    </row>
    <row r="37" spans="1:2" x14ac:dyDescent="0.25">
      <c r="A37" s="24"/>
      <c r="B37" s="24"/>
    </row>
    <row r="38" spans="1:2" x14ac:dyDescent="0.25">
      <c r="A38" s="24"/>
      <c r="B38" s="24"/>
    </row>
    <row r="39" spans="1:2" x14ac:dyDescent="0.25">
      <c r="A39" s="24"/>
      <c r="B39" s="24"/>
    </row>
    <row r="40" spans="1:2" x14ac:dyDescent="0.25">
      <c r="A40" s="24"/>
      <c r="B40" s="24"/>
    </row>
    <row r="41" spans="1:2" x14ac:dyDescent="0.25">
      <c r="A41" s="24"/>
      <c r="B41" s="24"/>
    </row>
    <row r="42" spans="1:2" x14ac:dyDescent="0.25">
      <c r="A42" s="24"/>
      <c r="B42" s="24"/>
    </row>
    <row r="43" spans="1:2" x14ac:dyDescent="0.25">
      <c r="A43" s="26"/>
      <c r="B43" s="26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5"/>
      <c r="B47" s="25"/>
    </row>
    <row r="48" spans="1:2" x14ac:dyDescent="0.25">
      <c r="A48" s="25"/>
      <c r="B48" s="25"/>
    </row>
    <row r="49" spans="1:2" x14ac:dyDescent="0.25">
      <c r="A49" s="25"/>
      <c r="B49" s="25"/>
    </row>
    <row r="50" spans="1:2" x14ac:dyDescent="0.25">
      <c r="A50" s="25"/>
      <c r="B50" s="25"/>
    </row>
    <row r="51" spans="1:2" x14ac:dyDescent="0.25">
      <c r="A51" s="24"/>
      <c r="B51" s="24"/>
    </row>
    <row r="52" spans="1:2" x14ac:dyDescent="0.25">
      <c r="A52" s="24"/>
      <c r="B52" s="24"/>
    </row>
    <row r="53" spans="1:2" x14ac:dyDescent="0.25">
      <c r="A53" s="24"/>
      <c r="B53" s="24"/>
    </row>
    <row r="54" spans="1:2" x14ac:dyDescent="0.25">
      <c r="A54" s="24"/>
      <c r="B54" s="24"/>
    </row>
    <row r="55" spans="1:2" x14ac:dyDescent="0.25">
      <c r="A55" s="24"/>
      <c r="B55" s="24"/>
    </row>
    <row r="56" spans="1:2" x14ac:dyDescent="0.25">
      <c r="A56" s="24"/>
      <c r="B56" s="24"/>
    </row>
    <row r="57" spans="1:2" x14ac:dyDescent="0.25">
      <c r="A57" s="4"/>
      <c r="B57" s="4"/>
    </row>
    <row r="58" spans="1:2" x14ac:dyDescent="0.25">
      <c r="A58" s="4"/>
      <c r="B58" s="4"/>
    </row>
    <row r="74" spans="1:2" x14ac:dyDescent="0.25">
      <c r="A74" s="27"/>
      <c r="B74" s="27"/>
    </row>
    <row r="75" spans="1:2" x14ac:dyDescent="0.25">
      <c r="A75" s="4"/>
      <c r="B75" s="4"/>
    </row>
    <row r="76" spans="1:2" x14ac:dyDescent="0.25">
      <c r="A76" s="25"/>
      <c r="B76" s="25"/>
    </row>
    <row r="77" spans="1:2" x14ac:dyDescent="0.25">
      <c r="A77" s="24" t="s">
        <v>43</v>
      </c>
      <c r="B77" s="24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D3CB-798B-4D80-8C20-388290AEEF22}">
  <sheetPr>
    <pageSetUpPr fitToPage="1"/>
  </sheetPr>
  <dimension ref="A1:M70"/>
  <sheetViews>
    <sheetView zoomScale="80" zoomScaleNormal="80" workbookViewId="0">
      <selection activeCell="H20" sqref="H20"/>
    </sheetView>
  </sheetViews>
  <sheetFormatPr defaultColWidth="9.140625" defaultRowHeight="15" x14ac:dyDescent="0.25"/>
  <cols>
    <col min="1" max="1" width="12.5703125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ht="18" x14ac:dyDescent="0.25">
      <c r="A5" s="355" t="s">
        <v>258</v>
      </c>
      <c r="B5" s="355"/>
      <c r="C5" s="355"/>
      <c r="D5" s="274" t="s">
        <v>254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thickBot="1" x14ac:dyDescent="0.3">
      <c r="A7" s="315" t="s">
        <v>6</v>
      </c>
      <c r="B7" s="316"/>
      <c r="C7" s="316"/>
      <c r="D7" s="317"/>
      <c r="E7" s="67"/>
      <c r="F7" s="349" t="s">
        <v>13</v>
      </c>
      <c r="G7" s="350"/>
      <c r="H7" s="351"/>
      <c r="I7" s="17"/>
    </row>
    <row r="8" spans="1:13" s="18" customFormat="1" ht="20.100000000000001" customHeight="1" thickBot="1" x14ac:dyDescent="0.35">
      <c r="A8" s="340" t="s">
        <v>2</v>
      </c>
      <c r="B8" s="341"/>
      <c r="C8" s="338" t="s">
        <v>247</v>
      </c>
      <c r="D8" s="339"/>
      <c r="E8" s="67"/>
      <c r="F8" s="181" t="s">
        <v>12</v>
      </c>
      <c r="G8" s="198" t="s">
        <v>29</v>
      </c>
      <c r="H8" s="202" t="s">
        <v>28</v>
      </c>
      <c r="I8" s="17"/>
    </row>
    <row r="9" spans="1:13" s="18" customFormat="1" ht="20.100000000000001" customHeight="1" x14ac:dyDescent="0.3">
      <c r="A9" s="340" t="s">
        <v>31</v>
      </c>
      <c r="B9" s="341"/>
      <c r="C9" s="298" t="s">
        <v>260</v>
      </c>
      <c r="D9" s="332"/>
      <c r="E9" s="67"/>
      <c r="F9" s="146" t="s">
        <v>30</v>
      </c>
      <c r="G9" s="32">
        <v>1750</v>
      </c>
      <c r="H9" s="33"/>
      <c r="I9" s="17"/>
    </row>
    <row r="10" spans="1:13" s="18" customFormat="1" ht="20.100000000000001" customHeight="1" x14ac:dyDescent="0.3">
      <c r="A10" s="340" t="s">
        <v>32</v>
      </c>
      <c r="B10" s="341"/>
      <c r="C10" s="298"/>
      <c r="D10" s="332"/>
      <c r="E10" s="67"/>
      <c r="F10" s="146" t="s">
        <v>14</v>
      </c>
      <c r="G10" s="32">
        <v>1024</v>
      </c>
      <c r="H10" s="33" t="s">
        <v>149</v>
      </c>
      <c r="I10" s="17"/>
    </row>
    <row r="11" spans="1:13" s="18" customFormat="1" ht="20.100000000000001" customHeight="1" thickBot="1" x14ac:dyDescent="0.35">
      <c r="A11" s="336" t="s">
        <v>3</v>
      </c>
      <c r="B11" s="337"/>
      <c r="C11" s="301" t="s">
        <v>259</v>
      </c>
      <c r="D11" s="335"/>
      <c r="E11" s="67"/>
      <c r="F11" s="146" t="s">
        <v>15</v>
      </c>
      <c r="G11" s="32">
        <v>208</v>
      </c>
      <c r="H11" s="33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146" t="s">
        <v>16</v>
      </c>
      <c r="G12" s="32">
        <v>6.6</v>
      </c>
      <c r="H12" s="33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146" t="s">
        <v>34</v>
      </c>
      <c r="G13" s="32"/>
      <c r="H13" s="33"/>
      <c r="I13" s="17"/>
    </row>
    <row r="14" spans="1:13" s="18" customFormat="1" ht="20.100000000000001" customHeight="1" x14ac:dyDescent="0.3">
      <c r="A14" s="346" t="s">
        <v>35</v>
      </c>
      <c r="B14" s="347"/>
      <c r="C14" s="298"/>
      <c r="D14" s="332"/>
      <c r="E14" s="67"/>
      <c r="F14" s="146" t="s">
        <v>23</v>
      </c>
      <c r="G14" s="32">
        <v>1.25</v>
      </c>
      <c r="H14" s="33"/>
      <c r="I14" s="17"/>
    </row>
    <row r="15" spans="1:13" s="18" customFormat="1" ht="20.100000000000001" customHeight="1" thickBot="1" x14ac:dyDescent="0.35">
      <c r="A15" s="346" t="s">
        <v>36</v>
      </c>
      <c r="B15" s="347"/>
      <c r="C15" s="343"/>
      <c r="D15" s="323"/>
      <c r="E15" s="67"/>
      <c r="F15" s="148" t="s">
        <v>44</v>
      </c>
      <c r="G15" s="34">
        <v>0.78</v>
      </c>
      <c r="H15" s="35"/>
      <c r="I15" s="17"/>
    </row>
    <row r="16" spans="1:13" s="18" customFormat="1" ht="20.100000000000001" customHeight="1" x14ac:dyDescent="0.3">
      <c r="A16" s="346" t="s">
        <v>37</v>
      </c>
      <c r="B16" s="347"/>
      <c r="C16" s="343">
        <v>1.5</v>
      </c>
      <c r="D16" s="323"/>
      <c r="E16" s="67"/>
      <c r="I16" s="17"/>
    </row>
    <row r="17" spans="1:9" s="18" customFormat="1" ht="20.100000000000001" customHeight="1" x14ac:dyDescent="0.3">
      <c r="A17" s="346" t="s">
        <v>38</v>
      </c>
      <c r="B17" s="347"/>
      <c r="C17" s="343"/>
      <c r="D17" s="323"/>
      <c r="E17" s="67"/>
      <c r="I17" s="17"/>
    </row>
    <row r="18" spans="1:9" s="18" customFormat="1" ht="20.100000000000001" customHeight="1" x14ac:dyDescent="0.3">
      <c r="A18" s="346" t="s">
        <v>39</v>
      </c>
      <c r="B18" s="347"/>
      <c r="C18" s="343">
        <v>3</v>
      </c>
      <c r="D18" s="323"/>
      <c r="E18" s="67"/>
      <c r="I18" s="17"/>
    </row>
    <row r="19" spans="1:9" s="18" customFormat="1" ht="20.100000000000001" customHeight="1" x14ac:dyDescent="0.3">
      <c r="A19" s="346" t="s">
        <v>40</v>
      </c>
      <c r="B19" s="347"/>
      <c r="C19" s="343">
        <v>208</v>
      </c>
      <c r="D19" s="323"/>
      <c r="E19" s="67"/>
      <c r="I19" s="17"/>
    </row>
    <row r="20" spans="1:9" s="18" customFormat="1" ht="20.100000000000001" customHeight="1" x14ac:dyDescent="0.3">
      <c r="A20" s="346" t="s">
        <v>41</v>
      </c>
      <c r="B20" s="347"/>
      <c r="C20" s="343">
        <v>6.6</v>
      </c>
      <c r="D20" s="323"/>
      <c r="E20" s="67"/>
      <c r="I20" s="17"/>
    </row>
    <row r="21" spans="1:9" s="18" customFormat="1" ht="20.100000000000001" customHeight="1" thickBot="1" x14ac:dyDescent="0.35">
      <c r="A21" s="352" t="s">
        <v>42</v>
      </c>
      <c r="B21" s="353"/>
      <c r="C21" s="354"/>
      <c r="D21" s="327"/>
      <c r="E21" s="67"/>
      <c r="I21" s="17"/>
    </row>
    <row r="22" spans="1:9" s="18" customFormat="1" ht="20.100000000000001" customHeight="1" x14ac:dyDescent="0.3">
      <c r="A22" s="147"/>
      <c r="B22" s="59"/>
      <c r="C22" s="59"/>
      <c r="D22" s="59"/>
      <c r="E22" s="67"/>
      <c r="I22" s="17"/>
    </row>
    <row r="23" spans="1:9" s="18" customFormat="1" ht="18.75" x14ac:dyDescent="0.3">
      <c r="A23" s="67"/>
      <c r="B23" s="67"/>
      <c r="C23" s="67"/>
      <c r="D23" s="67"/>
      <c r="E23" s="67"/>
      <c r="F23" s="67"/>
      <c r="G23" s="67"/>
      <c r="H23" s="67"/>
      <c r="I23" s="17"/>
    </row>
    <row r="24" spans="1:9" x14ac:dyDescent="0.25">
      <c r="A24" s="149"/>
      <c r="B24" s="149"/>
      <c r="C24" s="67"/>
      <c r="D24" s="67"/>
      <c r="E24" s="67"/>
      <c r="F24" s="67"/>
      <c r="G24" s="67"/>
      <c r="H24" s="67"/>
    </row>
    <row r="25" spans="1:9" x14ac:dyDescent="0.25">
      <c r="A25" s="25"/>
      <c r="B25" s="25"/>
    </row>
    <row r="26" spans="1:9" x14ac:dyDescent="0.25">
      <c r="A26" s="25"/>
      <c r="B26" s="25"/>
    </row>
    <row r="27" spans="1:9" x14ac:dyDescent="0.25">
      <c r="A27" s="24"/>
      <c r="B27" s="24"/>
    </row>
    <row r="28" spans="1:9" x14ac:dyDescent="0.25">
      <c r="A28" s="25"/>
      <c r="B28" s="25"/>
    </row>
    <row r="29" spans="1:9" x14ac:dyDescent="0.25">
      <c r="A29" s="25"/>
      <c r="B29" s="25"/>
    </row>
    <row r="30" spans="1:9" x14ac:dyDescent="0.25">
      <c r="A30" s="24"/>
      <c r="B30" s="24"/>
    </row>
    <row r="31" spans="1:9" x14ac:dyDescent="0.25">
      <c r="A31" s="24"/>
      <c r="B31" s="24"/>
    </row>
    <row r="32" spans="1:9" x14ac:dyDescent="0.25">
      <c r="A32" s="24"/>
      <c r="B32" s="24"/>
    </row>
    <row r="33" spans="1:2" x14ac:dyDescent="0.25">
      <c r="A33" s="24"/>
      <c r="B33" s="24"/>
    </row>
    <row r="34" spans="1:2" x14ac:dyDescent="0.25">
      <c r="A34" s="24"/>
      <c r="B34" s="24"/>
    </row>
    <row r="35" spans="1:2" x14ac:dyDescent="0.25">
      <c r="A35" s="24"/>
      <c r="B35" s="24"/>
    </row>
    <row r="36" spans="1:2" x14ac:dyDescent="0.25">
      <c r="A36" s="26"/>
      <c r="B36" s="26"/>
    </row>
    <row r="37" spans="1:2" x14ac:dyDescent="0.25">
      <c r="A37" s="25"/>
      <c r="B37" s="25"/>
    </row>
    <row r="38" spans="1:2" x14ac:dyDescent="0.25">
      <c r="A38" s="25"/>
      <c r="B38" s="25"/>
    </row>
    <row r="39" spans="1:2" x14ac:dyDescent="0.25">
      <c r="A39" s="25"/>
      <c r="B39" s="25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4"/>
      <c r="B44" s="24"/>
    </row>
    <row r="45" spans="1:2" x14ac:dyDescent="0.25">
      <c r="A45" s="24"/>
      <c r="B45" s="24"/>
    </row>
    <row r="46" spans="1:2" x14ac:dyDescent="0.25">
      <c r="A46" s="24"/>
      <c r="B46" s="24"/>
    </row>
    <row r="47" spans="1:2" x14ac:dyDescent="0.25">
      <c r="A47" s="24"/>
      <c r="B47" s="24"/>
    </row>
    <row r="48" spans="1:2" x14ac:dyDescent="0.25">
      <c r="A48" s="24"/>
      <c r="B48" s="24"/>
    </row>
    <row r="49" spans="1:2" x14ac:dyDescent="0.25">
      <c r="A49" s="24"/>
      <c r="B49" s="24"/>
    </row>
    <row r="50" spans="1:2" x14ac:dyDescent="0.25">
      <c r="A50" s="4"/>
      <c r="B50" s="4"/>
    </row>
    <row r="51" spans="1:2" x14ac:dyDescent="0.25">
      <c r="A51" s="4"/>
      <c r="B51" s="4"/>
    </row>
    <row r="67" spans="1:2" x14ac:dyDescent="0.25">
      <c r="A67" s="27"/>
      <c r="B67" s="27"/>
    </row>
    <row r="68" spans="1:2" x14ac:dyDescent="0.25">
      <c r="A68" s="4"/>
      <c r="B68" s="4"/>
    </row>
    <row r="69" spans="1:2" x14ac:dyDescent="0.25">
      <c r="A69" s="25"/>
      <c r="B69" s="25"/>
    </row>
    <row r="70" spans="1:2" x14ac:dyDescent="0.25">
      <c r="A70" s="24" t="s">
        <v>43</v>
      </c>
      <c r="B70" s="2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71F3-9C95-402D-8C01-ACDD56DE2429}">
  <sheetPr>
    <pageSetUpPr fitToPage="1"/>
  </sheetPr>
  <dimension ref="A1:M70"/>
  <sheetViews>
    <sheetView zoomScale="80" zoomScaleNormal="80" workbookViewId="0">
      <selection activeCell="H20" sqref="H20"/>
    </sheetView>
  </sheetViews>
  <sheetFormatPr defaultColWidth="9.140625" defaultRowHeight="15" x14ac:dyDescent="0.25"/>
  <cols>
    <col min="1" max="1" width="12.5703125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ht="18" x14ac:dyDescent="0.25">
      <c r="A5" s="355" t="s">
        <v>261</v>
      </c>
      <c r="B5" s="355"/>
      <c r="C5" s="355"/>
      <c r="D5" s="274" t="s">
        <v>256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thickBot="1" x14ac:dyDescent="0.3">
      <c r="A7" s="315" t="s">
        <v>6</v>
      </c>
      <c r="B7" s="316"/>
      <c r="C7" s="316"/>
      <c r="D7" s="317"/>
      <c r="E7" s="67"/>
      <c r="F7" s="349" t="s">
        <v>13</v>
      </c>
      <c r="G7" s="350"/>
      <c r="H7" s="351"/>
      <c r="I7" s="17"/>
    </row>
    <row r="8" spans="1:13" s="18" customFormat="1" ht="20.100000000000001" customHeight="1" thickBot="1" x14ac:dyDescent="0.35">
      <c r="A8" s="340" t="s">
        <v>2</v>
      </c>
      <c r="B8" s="341"/>
      <c r="C8" s="338" t="s">
        <v>247</v>
      </c>
      <c r="D8" s="339"/>
      <c r="E8" s="67"/>
      <c r="F8" s="181" t="s">
        <v>12</v>
      </c>
      <c r="G8" s="198" t="s">
        <v>29</v>
      </c>
      <c r="H8" s="202" t="s">
        <v>28</v>
      </c>
      <c r="I8" s="17"/>
    </row>
    <row r="9" spans="1:13" s="18" customFormat="1" ht="20.100000000000001" customHeight="1" x14ac:dyDescent="0.3">
      <c r="A9" s="340" t="s">
        <v>31</v>
      </c>
      <c r="B9" s="341"/>
      <c r="C9" s="298" t="s">
        <v>262</v>
      </c>
      <c r="D9" s="332"/>
      <c r="E9" s="67"/>
      <c r="F9" s="146" t="s">
        <v>30</v>
      </c>
      <c r="G9" s="32">
        <v>1275</v>
      </c>
      <c r="H9" s="33"/>
      <c r="I9" s="17"/>
    </row>
    <row r="10" spans="1:13" s="18" customFormat="1" ht="20.100000000000001" customHeight="1" x14ac:dyDescent="0.3">
      <c r="A10" s="340" t="s">
        <v>32</v>
      </c>
      <c r="B10" s="341"/>
      <c r="C10" s="298"/>
      <c r="D10" s="332"/>
      <c r="E10" s="67"/>
      <c r="F10" s="146" t="s">
        <v>14</v>
      </c>
      <c r="G10" s="32">
        <v>1378</v>
      </c>
      <c r="H10" s="33" t="s">
        <v>149</v>
      </c>
      <c r="I10" s="17"/>
    </row>
    <row r="11" spans="1:13" s="18" customFormat="1" ht="20.100000000000001" customHeight="1" thickBot="1" x14ac:dyDescent="0.35">
      <c r="A11" s="336" t="s">
        <v>3</v>
      </c>
      <c r="B11" s="337"/>
      <c r="C11" s="301" t="s">
        <v>259</v>
      </c>
      <c r="D11" s="335"/>
      <c r="E11" s="67"/>
      <c r="F11" s="146" t="s">
        <v>15</v>
      </c>
      <c r="G11" s="32">
        <v>208</v>
      </c>
      <c r="H11" s="33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146" t="s">
        <v>16</v>
      </c>
      <c r="G12" s="32">
        <v>3.8</v>
      </c>
      <c r="H12" s="33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146" t="s">
        <v>34</v>
      </c>
      <c r="G13" s="32"/>
      <c r="H13" s="33"/>
      <c r="I13" s="17"/>
    </row>
    <row r="14" spans="1:13" s="18" customFormat="1" ht="20.100000000000001" customHeight="1" x14ac:dyDescent="0.3">
      <c r="A14" s="346" t="s">
        <v>35</v>
      </c>
      <c r="B14" s="347"/>
      <c r="C14" s="298"/>
      <c r="D14" s="332"/>
      <c r="E14" s="67"/>
      <c r="F14" s="146" t="s">
        <v>23</v>
      </c>
      <c r="G14" s="32"/>
      <c r="H14" s="33"/>
      <c r="I14" s="17"/>
    </row>
    <row r="15" spans="1:13" s="18" customFormat="1" ht="20.100000000000001" customHeight="1" thickBot="1" x14ac:dyDescent="0.35">
      <c r="A15" s="346" t="s">
        <v>36</v>
      </c>
      <c r="B15" s="347"/>
      <c r="C15" s="343"/>
      <c r="D15" s="323"/>
      <c r="E15" s="67"/>
      <c r="F15" s="148" t="s">
        <v>44</v>
      </c>
      <c r="G15" s="34">
        <v>0.29599999999999999</v>
      </c>
      <c r="H15" s="35"/>
      <c r="I15" s="17"/>
    </row>
    <row r="16" spans="1:13" s="18" customFormat="1" ht="20.100000000000001" customHeight="1" x14ac:dyDescent="0.3">
      <c r="A16" s="346" t="s">
        <v>37</v>
      </c>
      <c r="B16" s="347"/>
      <c r="C16" s="342">
        <v>0.5</v>
      </c>
      <c r="D16" s="334"/>
      <c r="E16" s="67"/>
      <c r="I16" s="17"/>
    </row>
    <row r="17" spans="1:9" s="18" customFormat="1" ht="20.100000000000001" customHeight="1" x14ac:dyDescent="0.3">
      <c r="A17" s="346" t="s">
        <v>38</v>
      </c>
      <c r="B17" s="347"/>
      <c r="C17" s="343"/>
      <c r="D17" s="323"/>
      <c r="E17" s="67"/>
      <c r="I17" s="17"/>
    </row>
    <row r="18" spans="1:9" s="18" customFormat="1" ht="20.100000000000001" customHeight="1" x14ac:dyDescent="0.3">
      <c r="A18" s="346" t="s">
        <v>39</v>
      </c>
      <c r="B18" s="347"/>
      <c r="C18" s="343">
        <v>1</v>
      </c>
      <c r="D18" s="323"/>
      <c r="E18" s="67"/>
      <c r="I18" s="17"/>
    </row>
    <row r="19" spans="1:9" s="18" customFormat="1" ht="20.100000000000001" customHeight="1" x14ac:dyDescent="0.3">
      <c r="A19" s="346" t="s">
        <v>40</v>
      </c>
      <c r="B19" s="347"/>
      <c r="C19" s="343">
        <v>208</v>
      </c>
      <c r="D19" s="323"/>
      <c r="E19" s="67"/>
      <c r="I19" s="17"/>
    </row>
    <row r="20" spans="1:9" s="18" customFormat="1" ht="20.100000000000001" customHeight="1" x14ac:dyDescent="0.3">
      <c r="A20" s="346" t="s">
        <v>41</v>
      </c>
      <c r="B20" s="347"/>
      <c r="C20" s="343">
        <v>3.8</v>
      </c>
      <c r="D20" s="323"/>
      <c r="E20" s="67"/>
      <c r="I20" s="17"/>
    </row>
    <row r="21" spans="1:9" s="18" customFormat="1" ht="20.100000000000001" customHeight="1" thickBot="1" x14ac:dyDescent="0.35">
      <c r="A21" s="352" t="s">
        <v>42</v>
      </c>
      <c r="B21" s="353"/>
      <c r="C21" s="354"/>
      <c r="D21" s="327"/>
      <c r="E21" s="67"/>
      <c r="I21" s="17"/>
    </row>
    <row r="22" spans="1:9" s="18" customFormat="1" ht="20.100000000000001" customHeight="1" x14ac:dyDescent="0.3">
      <c r="A22" s="147"/>
      <c r="B22" s="59"/>
      <c r="C22" s="59"/>
      <c r="D22" s="59"/>
      <c r="E22" s="67"/>
      <c r="I22" s="17"/>
    </row>
    <row r="23" spans="1:9" s="18" customFormat="1" ht="18.75" x14ac:dyDescent="0.3">
      <c r="A23" s="67"/>
      <c r="B23" s="67"/>
      <c r="C23" s="67"/>
      <c r="D23" s="67"/>
      <c r="E23" s="67"/>
      <c r="F23" s="67"/>
      <c r="G23" s="67"/>
      <c r="H23" s="67"/>
      <c r="I23" s="17"/>
    </row>
    <row r="24" spans="1:9" x14ac:dyDescent="0.25">
      <c r="A24" s="149"/>
      <c r="B24" s="149"/>
      <c r="C24" s="67"/>
      <c r="D24" s="67"/>
      <c r="E24" s="67"/>
      <c r="F24" s="67"/>
      <c r="G24" s="67"/>
      <c r="H24" s="67"/>
    </row>
    <row r="25" spans="1:9" x14ac:dyDescent="0.25">
      <c r="A25" s="25"/>
      <c r="B25" s="25"/>
    </row>
    <row r="26" spans="1:9" x14ac:dyDescent="0.25">
      <c r="A26" s="25"/>
      <c r="B26" s="25"/>
    </row>
    <row r="27" spans="1:9" x14ac:dyDescent="0.25">
      <c r="A27" s="24"/>
      <c r="B27" s="24"/>
    </row>
    <row r="28" spans="1:9" x14ac:dyDescent="0.25">
      <c r="A28" s="25"/>
      <c r="B28" s="25"/>
    </row>
    <row r="29" spans="1:9" x14ac:dyDescent="0.25">
      <c r="A29" s="25"/>
      <c r="B29" s="25"/>
    </row>
    <row r="30" spans="1:9" x14ac:dyDescent="0.25">
      <c r="A30" s="24"/>
      <c r="B30" s="24"/>
    </row>
    <row r="31" spans="1:9" x14ac:dyDescent="0.25">
      <c r="A31" s="24"/>
      <c r="B31" s="24"/>
    </row>
    <row r="32" spans="1:9" x14ac:dyDescent="0.25">
      <c r="A32" s="24"/>
      <c r="B32" s="24"/>
    </row>
    <row r="33" spans="1:2" x14ac:dyDescent="0.25">
      <c r="A33" s="24"/>
      <c r="B33" s="24"/>
    </row>
    <row r="34" spans="1:2" x14ac:dyDescent="0.25">
      <c r="A34" s="24"/>
      <c r="B34" s="24"/>
    </row>
    <row r="35" spans="1:2" x14ac:dyDescent="0.25">
      <c r="A35" s="24"/>
      <c r="B35" s="24"/>
    </row>
    <row r="36" spans="1:2" x14ac:dyDescent="0.25">
      <c r="A36" s="26"/>
      <c r="B36" s="26"/>
    </row>
    <row r="37" spans="1:2" x14ac:dyDescent="0.25">
      <c r="A37" s="25"/>
      <c r="B37" s="25"/>
    </row>
    <row r="38" spans="1:2" x14ac:dyDescent="0.25">
      <c r="A38" s="25"/>
      <c r="B38" s="25"/>
    </row>
    <row r="39" spans="1:2" x14ac:dyDescent="0.25">
      <c r="A39" s="25"/>
      <c r="B39" s="25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4"/>
      <c r="B44" s="24"/>
    </row>
    <row r="45" spans="1:2" x14ac:dyDescent="0.25">
      <c r="A45" s="24"/>
      <c r="B45" s="24"/>
    </row>
    <row r="46" spans="1:2" x14ac:dyDescent="0.25">
      <c r="A46" s="24"/>
      <c r="B46" s="24"/>
    </row>
    <row r="47" spans="1:2" x14ac:dyDescent="0.25">
      <c r="A47" s="24"/>
      <c r="B47" s="24"/>
    </row>
    <row r="48" spans="1:2" x14ac:dyDescent="0.25">
      <c r="A48" s="24"/>
      <c r="B48" s="24"/>
    </row>
    <row r="49" spans="1:2" x14ac:dyDescent="0.25">
      <c r="A49" s="24"/>
      <c r="B49" s="24"/>
    </row>
    <row r="50" spans="1:2" x14ac:dyDescent="0.25">
      <c r="A50" s="4"/>
      <c r="B50" s="4"/>
    </row>
    <row r="51" spans="1:2" x14ac:dyDescent="0.25">
      <c r="A51" s="4"/>
      <c r="B51" s="4"/>
    </row>
    <row r="67" spans="1:2" x14ac:dyDescent="0.25">
      <c r="A67" s="27"/>
      <c r="B67" s="27"/>
    </row>
    <row r="68" spans="1:2" x14ac:dyDescent="0.25">
      <c r="A68" s="4"/>
      <c r="B68" s="4"/>
    </row>
    <row r="69" spans="1:2" x14ac:dyDescent="0.25">
      <c r="A69" s="25"/>
      <c r="B69" s="25"/>
    </row>
    <row r="70" spans="1:2" x14ac:dyDescent="0.25">
      <c r="A70" s="24" t="s">
        <v>43</v>
      </c>
      <c r="B70" s="2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EE69-30FF-4A90-B711-F46F9B48E41D}">
  <sheetPr>
    <pageSetUpPr fitToPage="1"/>
  </sheetPr>
  <dimension ref="A1:M70"/>
  <sheetViews>
    <sheetView zoomScale="80" zoomScaleNormal="80" workbookViewId="0">
      <selection activeCell="L16" sqref="L16"/>
    </sheetView>
  </sheetViews>
  <sheetFormatPr defaultColWidth="9.140625" defaultRowHeight="15" x14ac:dyDescent="0.25"/>
  <cols>
    <col min="1" max="1" width="12.5703125" style="1" customWidth="1"/>
    <col min="2" max="2" width="17.140625" style="1" customWidth="1"/>
    <col min="3" max="3" width="15.28515625" style="1" customWidth="1"/>
    <col min="4" max="4" width="14.42578125" style="1" customWidth="1"/>
    <col min="5" max="5" width="12.5703125" style="1" customWidth="1"/>
    <col min="6" max="6" width="22.85546875" style="1" customWidth="1"/>
    <col min="7" max="7" width="14.42578125" style="1" customWidth="1"/>
    <col min="8" max="8" width="14.28515625" style="1" customWidth="1"/>
    <col min="9" max="9" width="15.5703125" style="1" customWidth="1"/>
    <col min="10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ht="18" x14ac:dyDescent="0.25">
      <c r="A5" s="355" t="s">
        <v>263</v>
      </c>
      <c r="B5" s="355"/>
      <c r="C5" s="355"/>
      <c r="D5" s="274" t="s">
        <v>264</v>
      </c>
      <c r="E5" s="274"/>
      <c r="F5" s="274"/>
      <c r="G5" s="274"/>
      <c r="H5" s="274"/>
      <c r="I5" s="17"/>
    </row>
    <row r="6" spans="1:13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thickBot="1" x14ac:dyDescent="0.3">
      <c r="A7" s="315" t="s">
        <v>6</v>
      </c>
      <c r="B7" s="316"/>
      <c r="C7" s="316"/>
      <c r="D7" s="317"/>
      <c r="E7" s="67"/>
      <c r="F7" s="349" t="s">
        <v>13</v>
      </c>
      <c r="G7" s="350"/>
      <c r="H7" s="351"/>
      <c r="I7" s="17"/>
    </row>
    <row r="8" spans="1:13" s="18" customFormat="1" ht="20.100000000000001" customHeight="1" thickBot="1" x14ac:dyDescent="0.35">
      <c r="A8" s="340" t="s">
        <v>2</v>
      </c>
      <c r="B8" s="341"/>
      <c r="C8" s="338" t="s">
        <v>247</v>
      </c>
      <c r="D8" s="339"/>
      <c r="E8" s="67"/>
      <c r="F8" s="181" t="s">
        <v>12</v>
      </c>
      <c r="G8" s="198" t="s">
        <v>29</v>
      </c>
      <c r="H8" s="202" t="s">
        <v>28</v>
      </c>
      <c r="I8" s="17"/>
    </row>
    <row r="9" spans="1:13" s="18" customFormat="1" ht="20.100000000000001" customHeight="1" x14ac:dyDescent="0.3">
      <c r="A9" s="340" t="s">
        <v>31</v>
      </c>
      <c r="B9" s="341"/>
      <c r="C9" s="298" t="s">
        <v>265</v>
      </c>
      <c r="D9" s="332"/>
      <c r="E9" s="67"/>
      <c r="F9" s="146" t="s">
        <v>30</v>
      </c>
      <c r="G9" s="32">
        <v>450</v>
      </c>
      <c r="H9" s="33"/>
      <c r="I9" s="17"/>
    </row>
    <row r="10" spans="1:13" s="18" customFormat="1" ht="20.100000000000001" customHeight="1" x14ac:dyDescent="0.3">
      <c r="A10" s="340" t="s">
        <v>32</v>
      </c>
      <c r="B10" s="341"/>
      <c r="C10" s="298"/>
      <c r="D10" s="332"/>
      <c r="E10" s="67"/>
      <c r="F10" s="146" t="s">
        <v>14</v>
      </c>
      <c r="G10" s="32"/>
      <c r="H10" s="33" t="s">
        <v>149</v>
      </c>
      <c r="I10" s="17"/>
    </row>
    <row r="11" spans="1:13" s="18" customFormat="1" ht="20.100000000000001" customHeight="1" thickBot="1" x14ac:dyDescent="0.35">
      <c r="A11" s="336" t="s">
        <v>3</v>
      </c>
      <c r="B11" s="337"/>
      <c r="C11" s="301" t="s">
        <v>259</v>
      </c>
      <c r="D11" s="335"/>
      <c r="E11" s="67"/>
      <c r="F11" s="146" t="s">
        <v>15</v>
      </c>
      <c r="G11" s="32">
        <v>208</v>
      </c>
      <c r="H11" s="33"/>
      <c r="I11" s="17"/>
    </row>
    <row r="12" spans="1:13" s="18" customFormat="1" ht="20.100000000000001" customHeight="1" thickBot="1" x14ac:dyDescent="0.35">
      <c r="A12" s="67"/>
      <c r="B12" s="67"/>
      <c r="C12" s="67"/>
      <c r="D12" s="67"/>
      <c r="E12" s="67"/>
      <c r="F12" s="146" t="s">
        <v>16</v>
      </c>
      <c r="G12" s="32">
        <v>2.5</v>
      </c>
      <c r="H12" s="33"/>
      <c r="I12" s="17"/>
    </row>
    <row r="13" spans="1:13" s="18" customFormat="1" ht="18.75" x14ac:dyDescent="0.3">
      <c r="A13" s="315" t="s">
        <v>33</v>
      </c>
      <c r="B13" s="316"/>
      <c r="C13" s="316"/>
      <c r="D13" s="317"/>
      <c r="E13" s="67"/>
      <c r="F13" s="146" t="s">
        <v>34</v>
      </c>
      <c r="G13" s="32"/>
      <c r="H13" s="33"/>
      <c r="I13" s="17"/>
    </row>
    <row r="14" spans="1:13" s="18" customFormat="1" ht="20.100000000000001" customHeight="1" x14ac:dyDescent="0.3">
      <c r="A14" s="346" t="s">
        <v>35</v>
      </c>
      <c r="B14" s="347"/>
      <c r="C14" s="298"/>
      <c r="D14" s="332"/>
      <c r="E14" s="67"/>
      <c r="F14" s="146" t="s">
        <v>23</v>
      </c>
      <c r="G14" s="229">
        <v>0.6</v>
      </c>
      <c r="H14" s="33"/>
      <c r="I14" s="17"/>
    </row>
    <row r="15" spans="1:13" s="18" customFormat="1" ht="20.100000000000001" customHeight="1" thickBot="1" x14ac:dyDescent="0.35">
      <c r="A15" s="346" t="s">
        <v>36</v>
      </c>
      <c r="B15" s="347"/>
      <c r="C15" s="343"/>
      <c r="D15" s="323"/>
      <c r="E15" s="67"/>
      <c r="F15" s="148" t="s">
        <v>44</v>
      </c>
      <c r="G15" s="34">
        <v>0.11</v>
      </c>
      <c r="H15" s="35"/>
      <c r="I15" s="17"/>
    </row>
    <row r="16" spans="1:13" s="18" customFormat="1" ht="20.100000000000001" customHeight="1" x14ac:dyDescent="0.3">
      <c r="A16" s="346" t="s">
        <v>37</v>
      </c>
      <c r="B16" s="347"/>
      <c r="C16" s="343">
        <v>0.33</v>
      </c>
      <c r="D16" s="323"/>
      <c r="E16" s="67"/>
      <c r="I16" s="17"/>
    </row>
    <row r="17" spans="1:9" s="18" customFormat="1" ht="20.100000000000001" customHeight="1" x14ac:dyDescent="0.3">
      <c r="A17" s="346" t="s">
        <v>38</v>
      </c>
      <c r="B17" s="347"/>
      <c r="C17" s="343"/>
      <c r="D17" s="323"/>
      <c r="E17" s="67"/>
      <c r="I17" s="17"/>
    </row>
    <row r="18" spans="1:9" s="18" customFormat="1" ht="20.100000000000001" customHeight="1" x14ac:dyDescent="0.3">
      <c r="A18" s="346" t="s">
        <v>39</v>
      </c>
      <c r="B18" s="347"/>
      <c r="C18" s="343">
        <v>1</v>
      </c>
      <c r="D18" s="323"/>
      <c r="E18" s="67"/>
      <c r="I18" s="17"/>
    </row>
    <row r="19" spans="1:9" s="18" customFormat="1" ht="20.100000000000001" customHeight="1" x14ac:dyDescent="0.3">
      <c r="A19" s="346" t="s">
        <v>40</v>
      </c>
      <c r="B19" s="347"/>
      <c r="C19" s="343">
        <v>208</v>
      </c>
      <c r="D19" s="323"/>
      <c r="E19" s="67"/>
      <c r="I19" s="17"/>
    </row>
    <row r="20" spans="1:9" s="18" customFormat="1" ht="20.100000000000001" customHeight="1" x14ac:dyDescent="0.3">
      <c r="A20" s="346" t="s">
        <v>41</v>
      </c>
      <c r="B20" s="347"/>
      <c r="C20" s="343">
        <v>2.5</v>
      </c>
      <c r="D20" s="323"/>
      <c r="E20" s="67"/>
      <c r="I20" s="17"/>
    </row>
    <row r="21" spans="1:9" s="18" customFormat="1" ht="20.100000000000001" customHeight="1" thickBot="1" x14ac:dyDescent="0.35">
      <c r="A21" s="352" t="s">
        <v>42</v>
      </c>
      <c r="B21" s="353"/>
      <c r="C21" s="354"/>
      <c r="D21" s="327"/>
      <c r="E21" s="67"/>
      <c r="I21" s="17"/>
    </row>
    <row r="22" spans="1:9" s="18" customFormat="1" ht="20.100000000000001" customHeight="1" x14ac:dyDescent="0.3">
      <c r="A22" s="147"/>
      <c r="B22" s="59"/>
      <c r="C22" s="59"/>
      <c r="D22" s="59"/>
      <c r="E22" s="67"/>
      <c r="I22" s="17"/>
    </row>
    <row r="23" spans="1:9" s="18" customFormat="1" ht="18.75" x14ac:dyDescent="0.3">
      <c r="A23" s="67"/>
      <c r="B23" s="67"/>
      <c r="C23" s="67"/>
      <c r="D23" s="67"/>
      <c r="E23" s="67"/>
      <c r="F23" s="67"/>
      <c r="G23" s="67"/>
      <c r="H23" s="67"/>
      <c r="I23" s="17"/>
    </row>
    <row r="24" spans="1:9" x14ac:dyDescent="0.25">
      <c r="A24" s="149"/>
      <c r="B24" s="149"/>
      <c r="C24" s="67"/>
      <c r="D24" s="67"/>
      <c r="E24" s="67"/>
      <c r="F24" s="67"/>
      <c r="G24" s="67"/>
      <c r="H24" s="67"/>
    </row>
    <row r="25" spans="1:9" x14ac:dyDescent="0.25">
      <c r="A25" s="25"/>
      <c r="B25" s="25"/>
    </row>
    <row r="26" spans="1:9" x14ac:dyDescent="0.25">
      <c r="A26" s="25"/>
      <c r="B26" s="25"/>
    </row>
    <row r="27" spans="1:9" x14ac:dyDescent="0.25">
      <c r="A27" s="24"/>
      <c r="B27" s="24"/>
    </row>
    <row r="28" spans="1:9" x14ac:dyDescent="0.25">
      <c r="A28" s="25"/>
      <c r="B28" s="25"/>
    </row>
    <row r="29" spans="1:9" x14ac:dyDescent="0.25">
      <c r="A29" s="25"/>
      <c r="B29" s="25"/>
    </row>
    <row r="30" spans="1:9" x14ac:dyDescent="0.25">
      <c r="A30" s="24"/>
      <c r="B30" s="24"/>
    </row>
    <row r="31" spans="1:9" x14ac:dyDescent="0.25">
      <c r="A31" s="24"/>
      <c r="B31" s="24"/>
    </row>
    <row r="32" spans="1:9" x14ac:dyDescent="0.25">
      <c r="A32" s="24"/>
      <c r="B32" s="24"/>
    </row>
    <row r="33" spans="1:2" x14ac:dyDescent="0.25">
      <c r="A33" s="24"/>
      <c r="B33" s="24"/>
    </row>
    <row r="34" spans="1:2" x14ac:dyDescent="0.25">
      <c r="A34" s="24"/>
      <c r="B34" s="24"/>
    </row>
    <row r="35" spans="1:2" x14ac:dyDescent="0.25">
      <c r="A35" s="24"/>
      <c r="B35" s="24"/>
    </row>
    <row r="36" spans="1:2" x14ac:dyDescent="0.25">
      <c r="A36" s="26"/>
      <c r="B36" s="26"/>
    </row>
    <row r="37" spans="1:2" x14ac:dyDescent="0.25">
      <c r="A37" s="25"/>
      <c r="B37" s="25"/>
    </row>
    <row r="38" spans="1:2" x14ac:dyDescent="0.25">
      <c r="A38" s="25"/>
      <c r="B38" s="25"/>
    </row>
    <row r="39" spans="1:2" x14ac:dyDescent="0.25">
      <c r="A39" s="25"/>
      <c r="B39" s="25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4"/>
      <c r="B44" s="24"/>
    </row>
    <row r="45" spans="1:2" x14ac:dyDescent="0.25">
      <c r="A45" s="24"/>
      <c r="B45" s="24"/>
    </row>
    <row r="46" spans="1:2" x14ac:dyDescent="0.25">
      <c r="A46" s="24"/>
      <c r="B46" s="24"/>
    </row>
    <row r="47" spans="1:2" x14ac:dyDescent="0.25">
      <c r="A47" s="24"/>
      <c r="B47" s="24"/>
    </row>
    <row r="48" spans="1:2" x14ac:dyDescent="0.25">
      <c r="A48" s="24"/>
      <c r="B48" s="24"/>
    </row>
    <row r="49" spans="1:2" x14ac:dyDescent="0.25">
      <c r="A49" s="24"/>
      <c r="B49" s="24"/>
    </row>
    <row r="50" spans="1:2" x14ac:dyDescent="0.25">
      <c r="A50" s="4"/>
      <c r="B50" s="4"/>
    </row>
    <row r="51" spans="1:2" x14ac:dyDescent="0.25">
      <c r="A51" s="4"/>
      <c r="B51" s="4"/>
    </row>
    <row r="67" spans="1:2" x14ac:dyDescent="0.25">
      <c r="A67" s="27"/>
      <c r="B67" s="27"/>
    </row>
    <row r="68" spans="1:2" x14ac:dyDescent="0.25">
      <c r="A68" s="4"/>
      <c r="B68" s="4"/>
    </row>
    <row r="69" spans="1:2" x14ac:dyDescent="0.25">
      <c r="A69" s="25"/>
      <c r="B69" s="25"/>
    </row>
    <row r="70" spans="1:2" x14ac:dyDescent="0.25">
      <c r="A70" s="24" t="s">
        <v>43</v>
      </c>
      <c r="B70" s="2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42EA-E64A-4444-A66A-9CBAC555DF85}">
  <sheetPr>
    <pageSetUpPr fitToPage="1"/>
  </sheetPr>
  <dimension ref="A1:M48"/>
  <sheetViews>
    <sheetView zoomScale="80" zoomScaleNormal="80" workbookViewId="0">
      <selection activeCell="D28" sqref="D28"/>
    </sheetView>
  </sheetViews>
  <sheetFormatPr defaultColWidth="9.140625" defaultRowHeight="15" x14ac:dyDescent="0.25"/>
  <cols>
    <col min="1" max="1" width="18.28515625" style="1" customWidth="1"/>
    <col min="2" max="2" width="15.42578125" style="1" customWidth="1"/>
    <col min="3" max="3" width="9.85546875" style="1" customWidth="1"/>
    <col min="4" max="4" width="10.140625" style="1" customWidth="1"/>
    <col min="5" max="5" width="11.5703125" style="1" customWidth="1"/>
    <col min="6" max="6" width="10.85546875" style="1" customWidth="1"/>
    <col min="7" max="7" width="11.5703125" style="1" customWidth="1"/>
    <col min="8" max="8" width="12" style="1" customWidth="1"/>
    <col min="9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60"/>
      <c r="B4" s="260"/>
      <c r="C4" s="260"/>
      <c r="D4" s="260"/>
      <c r="E4" s="260"/>
      <c r="F4" s="260"/>
      <c r="G4" s="260"/>
      <c r="H4" s="260"/>
      <c r="I4" s="28"/>
      <c r="J4" s="28"/>
      <c r="K4" s="28"/>
      <c r="L4" s="28"/>
    </row>
    <row r="5" spans="1:13" ht="15" customHeight="1" x14ac:dyDescent="0.25">
      <c r="A5" s="274" t="s">
        <v>169</v>
      </c>
      <c r="B5" s="274"/>
      <c r="C5" s="274"/>
      <c r="D5" s="274"/>
      <c r="E5" s="136"/>
      <c r="F5" s="136"/>
      <c r="G5" s="136"/>
      <c r="H5" s="137"/>
      <c r="I5" s="137"/>
      <c r="J5" s="137"/>
      <c r="K5" s="137"/>
      <c r="L5" s="137"/>
    </row>
    <row r="6" spans="1:13" ht="6.75" customHeight="1" thickBot="1" x14ac:dyDescent="0.3">
      <c r="A6" s="138"/>
      <c r="B6" s="138"/>
      <c r="C6" s="138"/>
      <c r="D6" s="138"/>
      <c r="E6" s="138"/>
      <c r="F6" s="138"/>
      <c r="G6" s="138"/>
      <c r="H6" s="137"/>
      <c r="I6" s="137"/>
      <c r="J6" s="137"/>
      <c r="K6" s="137"/>
      <c r="L6" s="137"/>
    </row>
    <row r="7" spans="1:13" ht="54.75" thickBot="1" x14ac:dyDescent="0.3">
      <c r="A7" s="197" t="s">
        <v>0</v>
      </c>
      <c r="B7" s="197" t="s">
        <v>1</v>
      </c>
      <c r="C7" s="197" t="s">
        <v>3</v>
      </c>
      <c r="D7" s="197" t="s">
        <v>4</v>
      </c>
      <c r="E7" s="197" t="s">
        <v>133</v>
      </c>
      <c r="F7" s="197" t="s">
        <v>134</v>
      </c>
      <c r="G7" s="197" t="s">
        <v>26</v>
      </c>
      <c r="H7" s="197" t="s">
        <v>27</v>
      </c>
    </row>
    <row r="8" spans="1:13" ht="20.100000000000001" customHeight="1" x14ac:dyDescent="0.25">
      <c r="A8" s="248" t="s">
        <v>212</v>
      </c>
      <c r="B8" s="188">
        <v>13</v>
      </c>
      <c r="C8" s="175" t="s">
        <v>245</v>
      </c>
      <c r="D8" s="56" t="s">
        <v>222</v>
      </c>
      <c r="E8" s="56">
        <v>265</v>
      </c>
      <c r="F8" s="56"/>
      <c r="G8" s="56"/>
      <c r="H8" s="189">
        <f t="shared" ref="H8:H20" si="0">G8/E8</f>
        <v>0</v>
      </c>
    </row>
    <row r="9" spans="1:13" ht="20.100000000000001" customHeight="1" x14ac:dyDescent="0.25">
      <c r="A9" s="248" t="s">
        <v>213</v>
      </c>
      <c r="B9" s="188">
        <v>13</v>
      </c>
      <c r="C9" s="175" t="s">
        <v>245</v>
      </c>
      <c r="D9" s="177" t="s">
        <v>222</v>
      </c>
      <c r="E9" s="56">
        <v>275</v>
      </c>
      <c r="F9" s="177"/>
      <c r="G9" s="177"/>
      <c r="H9" s="51">
        <f t="shared" si="0"/>
        <v>0</v>
      </c>
    </row>
    <row r="10" spans="1:13" ht="20.100000000000001" customHeight="1" x14ac:dyDescent="0.25">
      <c r="A10" s="248" t="s">
        <v>214</v>
      </c>
      <c r="B10" s="188">
        <v>13</v>
      </c>
      <c r="C10" s="175" t="s">
        <v>245</v>
      </c>
      <c r="D10" s="56" t="s">
        <v>222</v>
      </c>
      <c r="E10" s="56">
        <v>265</v>
      </c>
      <c r="F10" s="177"/>
      <c r="G10" s="177"/>
      <c r="H10" s="51">
        <f t="shared" si="0"/>
        <v>0</v>
      </c>
    </row>
    <row r="11" spans="1:13" ht="20.100000000000001" customHeight="1" x14ac:dyDescent="0.25">
      <c r="A11" s="248" t="s">
        <v>215</v>
      </c>
      <c r="B11" s="188">
        <v>13</v>
      </c>
      <c r="C11" s="175" t="s">
        <v>245</v>
      </c>
      <c r="D11" s="177" t="s">
        <v>222</v>
      </c>
      <c r="E11" s="56">
        <v>265</v>
      </c>
      <c r="F11" s="177"/>
      <c r="G11" s="56"/>
      <c r="H11" s="51">
        <f t="shared" si="0"/>
        <v>0</v>
      </c>
    </row>
    <row r="12" spans="1:13" s="6" customFormat="1" ht="20.100000000000001" customHeight="1" x14ac:dyDescent="0.25">
      <c r="A12" s="248" t="s">
        <v>216</v>
      </c>
      <c r="B12" s="188">
        <v>13</v>
      </c>
      <c r="C12" s="175" t="s">
        <v>245</v>
      </c>
      <c r="D12" s="56" t="s">
        <v>222</v>
      </c>
      <c r="E12" s="177">
        <v>265</v>
      </c>
      <c r="F12" s="177"/>
      <c r="G12" s="177"/>
      <c r="H12" s="51">
        <f t="shared" si="0"/>
        <v>0</v>
      </c>
    </row>
    <row r="13" spans="1:13" s="6" customFormat="1" ht="20.100000000000001" customHeight="1" x14ac:dyDescent="0.25">
      <c r="A13" s="248" t="s">
        <v>232</v>
      </c>
      <c r="B13" s="188">
        <v>13</v>
      </c>
      <c r="C13" s="175" t="s">
        <v>245</v>
      </c>
      <c r="D13" s="177" t="s">
        <v>222</v>
      </c>
      <c r="E13" s="56">
        <v>265</v>
      </c>
      <c r="F13" s="56"/>
      <c r="G13" s="56"/>
      <c r="H13" s="51">
        <f t="shared" si="0"/>
        <v>0</v>
      </c>
    </row>
    <row r="14" spans="1:13" s="6" customFormat="1" ht="20.100000000000001" customHeight="1" x14ac:dyDescent="0.25">
      <c r="A14" s="248" t="s">
        <v>233</v>
      </c>
      <c r="B14" s="188">
        <v>13</v>
      </c>
      <c r="C14" s="175" t="s">
        <v>245</v>
      </c>
      <c r="D14" s="56" t="s">
        <v>222</v>
      </c>
      <c r="E14" s="56">
        <v>300</v>
      </c>
      <c r="F14" s="177"/>
      <c r="G14" s="177"/>
      <c r="H14" s="51">
        <f t="shared" si="0"/>
        <v>0</v>
      </c>
    </row>
    <row r="15" spans="1:13" s="6" customFormat="1" ht="20.100000000000001" customHeight="1" x14ac:dyDescent="0.25">
      <c r="A15" s="248" t="s">
        <v>234</v>
      </c>
      <c r="B15" s="188">
        <v>13</v>
      </c>
      <c r="C15" s="175" t="s">
        <v>245</v>
      </c>
      <c r="D15" s="177" t="s">
        <v>222</v>
      </c>
      <c r="E15" s="56">
        <v>300</v>
      </c>
      <c r="F15" s="177"/>
      <c r="G15" s="177"/>
      <c r="H15" s="51">
        <f t="shared" si="0"/>
        <v>0</v>
      </c>
    </row>
    <row r="16" spans="1:13" s="6" customFormat="1" ht="20.100000000000001" customHeight="1" x14ac:dyDescent="0.25">
      <c r="A16" s="248" t="s">
        <v>235</v>
      </c>
      <c r="B16" s="188">
        <v>13</v>
      </c>
      <c r="C16" s="175" t="s">
        <v>245</v>
      </c>
      <c r="D16" s="56" t="s">
        <v>222</v>
      </c>
      <c r="E16" s="56">
        <v>300</v>
      </c>
      <c r="F16" s="177"/>
      <c r="G16" s="177"/>
      <c r="H16" s="51">
        <f t="shared" si="0"/>
        <v>0</v>
      </c>
    </row>
    <row r="17" spans="1:8" ht="20.100000000000001" customHeight="1" x14ac:dyDescent="0.25">
      <c r="A17" s="248" t="s">
        <v>236</v>
      </c>
      <c r="B17" s="188">
        <v>13</v>
      </c>
      <c r="C17" s="175" t="s">
        <v>245</v>
      </c>
      <c r="D17" s="177" t="s">
        <v>222</v>
      </c>
      <c r="E17" s="56">
        <v>300</v>
      </c>
      <c r="F17" s="177"/>
      <c r="G17" s="177"/>
      <c r="H17" s="51">
        <f t="shared" si="0"/>
        <v>0</v>
      </c>
    </row>
    <row r="18" spans="1:8" ht="20.100000000000001" customHeight="1" x14ac:dyDescent="0.25">
      <c r="A18" s="248" t="s">
        <v>237</v>
      </c>
      <c r="B18" s="188">
        <v>13</v>
      </c>
      <c r="C18" s="175" t="s">
        <v>245</v>
      </c>
      <c r="D18" s="56" t="s">
        <v>222</v>
      </c>
      <c r="E18" s="56">
        <v>300</v>
      </c>
      <c r="F18" s="177"/>
      <c r="G18" s="177"/>
      <c r="H18" s="51">
        <f t="shared" si="0"/>
        <v>0</v>
      </c>
    </row>
    <row r="19" spans="1:8" ht="20.100000000000001" customHeight="1" x14ac:dyDescent="0.25">
      <c r="A19" s="248" t="s">
        <v>238</v>
      </c>
      <c r="B19" s="188">
        <v>13</v>
      </c>
      <c r="C19" s="175" t="s">
        <v>245</v>
      </c>
      <c r="D19" s="177" t="s">
        <v>222</v>
      </c>
      <c r="E19" s="56">
        <v>300</v>
      </c>
      <c r="F19" s="56"/>
      <c r="G19" s="56"/>
      <c r="H19" s="51">
        <f t="shared" si="0"/>
        <v>0</v>
      </c>
    </row>
    <row r="20" spans="1:8" s="6" customFormat="1" ht="20.100000000000001" customHeight="1" x14ac:dyDescent="0.25">
      <c r="A20" s="191"/>
      <c r="B20" s="192"/>
      <c r="C20" s="193"/>
      <c r="D20" s="194"/>
      <c r="E20" s="194">
        <f>SUM(E8:E19)</f>
        <v>3400</v>
      </c>
      <c r="F20" s="194"/>
      <c r="G20" s="194">
        <f>SUM(G8:G19)</f>
        <v>0</v>
      </c>
      <c r="H20" s="196">
        <f t="shared" si="0"/>
        <v>0</v>
      </c>
    </row>
    <row r="21" spans="1:8" ht="20.100000000000001" customHeight="1" x14ac:dyDescent="0.25">
      <c r="A21" s="61"/>
      <c r="B21" s="190"/>
      <c r="C21" s="176"/>
      <c r="D21" s="177"/>
      <c r="E21" s="177"/>
      <c r="F21" s="177"/>
      <c r="G21" s="177"/>
      <c r="H21" s="51"/>
    </row>
    <row r="22" spans="1:8" ht="20.100000000000001" customHeight="1" x14ac:dyDescent="0.25">
      <c r="A22" s="61"/>
      <c r="B22" s="190"/>
      <c r="C22" s="176"/>
      <c r="D22" s="177"/>
      <c r="E22" s="177"/>
      <c r="F22" s="177"/>
      <c r="G22" s="177"/>
      <c r="H22" s="51"/>
    </row>
    <row r="23" spans="1:8" ht="20.100000000000001" customHeight="1" x14ac:dyDescent="0.25">
      <c r="A23" s="61"/>
      <c r="B23" s="190"/>
      <c r="C23" s="176"/>
      <c r="D23" s="177"/>
      <c r="E23" s="177"/>
      <c r="F23" s="177"/>
      <c r="G23" s="177"/>
      <c r="H23" s="51"/>
    </row>
    <row r="24" spans="1:8" ht="20.100000000000001" customHeight="1" x14ac:dyDescent="0.25">
      <c r="A24" s="61"/>
      <c r="B24" s="190"/>
      <c r="C24" s="176"/>
      <c r="D24" s="177"/>
      <c r="E24" s="177"/>
      <c r="F24" s="177"/>
      <c r="G24" s="177"/>
      <c r="H24" s="51"/>
    </row>
    <row r="25" spans="1:8" ht="20.100000000000001" customHeight="1" x14ac:dyDescent="0.25">
      <c r="A25" s="61"/>
      <c r="B25" s="190"/>
      <c r="C25" s="176"/>
      <c r="D25" s="177"/>
      <c r="E25" s="177"/>
      <c r="F25" s="177"/>
      <c r="G25" s="177"/>
      <c r="H25" s="51"/>
    </row>
    <row r="26" spans="1:8" ht="20.100000000000001" customHeight="1" x14ac:dyDescent="0.25">
      <c r="A26" s="61"/>
      <c r="B26" s="190"/>
      <c r="C26" s="176"/>
      <c r="D26" s="177"/>
      <c r="E26" s="177"/>
      <c r="F26" s="177"/>
      <c r="G26" s="177"/>
      <c r="H26" s="51"/>
    </row>
    <row r="27" spans="1:8" ht="20.100000000000001" customHeight="1" x14ac:dyDescent="0.25">
      <c r="A27" s="61"/>
      <c r="B27" s="190"/>
      <c r="C27" s="176"/>
      <c r="D27" s="177"/>
      <c r="E27" s="177"/>
      <c r="F27" s="177"/>
      <c r="G27" s="177"/>
      <c r="H27" s="51"/>
    </row>
    <row r="28" spans="1:8" ht="20.100000000000001" customHeight="1" x14ac:dyDescent="0.25">
      <c r="A28" s="61"/>
      <c r="B28" s="190"/>
      <c r="C28" s="176"/>
      <c r="D28" s="177"/>
      <c r="E28" s="177"/>
      <c r="F28" s="177"/>
      <c r="G28" s="177"/>
      <c r="H28" s="51"/>
    </row>
    <row r="29" spans="1:8" ht="20.100000000000001" customHeight="1" x14ac:dyDescent="0.25">
      <c r="A29" s="61"/>
      <c r="B29" s="190"/>
      <c r="C29" s="176"/>
      <c r="D29" s="177"/>
      <c r="E29" s="177"/>
      <c r="F29" s="177"/>
      <c r="G29" s="177"/>
      <c r="H29" s="51"/>
    </row>
    <row r="30" spans="1:8" ht="20.100000000000001" customHeight="1" thickBot="1" x14ac:dyDescent="0.3">
      <c r="A30" s="179"/>
      <c r="B30" s="31"/>
      <c r="C30" s="139"/>
      <c r="D30" s="140"/>
      <c r="E30" s="141"/>
      <c r="F30" s="140"/>
      <c r="G30" s="141"/>
      <c r="H30" s="178"/>
    </row>
    <row r="31" spans="1:8" ht="20.100000000000001" customHeight="1" x14ac:dyDescent="0.25">
      <c r="A31" s="7"/>
      <c r="B31" s="8"/>
      <c r="C31" s="9"/>
      <c r="D31" s="9"/>
      <c r="E31" s="10"/>
      <c r="F31" s="9"/>
      <c r="G31" s="11"/>
      <c r="H31" s="11"/>
    </row>
    <row r="32" spans="1:8" ht="20.100000000000001" customHeight="1" x14ac:dyDescent="0.25">
      <c r="A32" s="15"/>
      <c r="B32" s="15"/>
      <c r="C32" s="12"/>
      <c r="D32" s="13"/>
      <c r="E32" s="13"/>
      <c r="F32" s="13"/>
      <c r="G32" s="13"/>
      <c r="H32" s="14"/>
    </row>
    <row r="33" spans="1:8" ht="20.100000000000001" customHeight="1" x14ac:dyDescent="0.25">
      <c r="A33" s="15"/>
      <c r="B33" s="15"/>
      <c r="C33" s="12"/>
      <c r="D33" s="13"/>
      <c r="E33" s="13"/>
      <c r="F33" s="13"/>
      <c r="G33" s="13"/>
      <c r="H33" s="14"/>
    </row>
    <row r="34" spans="1:8" ht="20.100000000000001" customHeight="1" x14ac:dyDescent="0.25">
      <c r="A34" s="15"/>
      <c r="B34" s="15"/>
      <c r="C34" s="12"/>
      <c r="D34" s="13"/>
      <c r="E34" s="13"/>
      <c r="F34" s="13"/>
      <c r="G34" s="13"/>
      <c r="H34" s="14"/>
    </row>
    <row r="35" spans="1:8" ht="20.100000000000001" customHeight="1" x14ac:dyDescent="0.25">
      <c r="A35" s="16"/>
      <c r="B35" s="16"/>
      <c r="C35" s="12"/>
      <c r="D35" s="13"/>
      <c r="E35" s="13"/>
      <c r="F35" s="13"/>
      <c r="G35" s="13"/>
      <c r="H35" s="14"/>
    </row>
    <row r="38" spans="1:8" x14ac:dyDescent="0.25">
      <c r="A38" s="5"/>
    </row>
    <row r="39" spans="1:8" x14ac:dyDescent="0.25">
      <c r="A39" s="7"/>
      <c r="B39" s="8"/>
      <c r="C39" s="9"/>
      <c r="D39" s="9"/>
      <c r="E39" s="10"/>
      <c r="F39" s="9"/>
      <c r="G39" s="11"/>
      <c r="H39" s="11"/>
    </row>
    <row r="40" spans="1:8" x14ac:dyDescent="0.25">
      <c r="A40" s="15"/>
      <c r="B40" s="15"/>
      <c r="C40" s="12"/>
      <c r="D40" s="13"/>
      <c r="E40" s="13"/>
      <c r="F40" s="13"/>
      <c r="G40" s="13"/>
      <c r="H40" s="14"/>
    </row>
    <row r="41" spans="1:8" x14ac:dyDescent="0.25">
      <c r="A41" s="16"/>
      <c r="B41" s="16"/>
      <c r="C41" s="12"/>
      <c r="D41" s="13"/>
      <c r="E41" s="13"/>
      <c r="F41" s="13"/>
      <c r="G41" s="13"/>
      <c r="H41" s="14"/>
    </row>
    <row r="42" spans="1:8" x14ac:dyDescent="0.25">
      <c r="A42" s="15"/>
      <c r="B42" s="15"/>
      <c r="C42" s="12"/>
      <c r="D42" s="13"/>
      <c r="E42" s="13"/>
      <c r="F42" s="13"/>
      <c r="G42" s="13"/>
      <c r="H42" s="14"/>
    </row>
    <row r="43" spans="1:8" x14ac:dyDescent="0.25">
      <c r="A43" s="15"/>
      <c r="B43" s="15"/>
      <c r="C43" s="12"/>
      <c r="D43" s="13"/>
      <c r="E43" s="13"/>
      <c r="F43" s="13"/>
      <c r="G43" s="13"/>
      <c r="H43" s="14"/>
    </row>
    <row r="44" spans="1:8" x14ac:dyDescent="0.25">
      <c r="A44" s="16"/>
      <c r="B44" s="16"/>
      <c r="C44" s="12"/>
      <c r="D44" s="13"/>
      <c r="E44" s="13"/>
      <c r="F44" s="13"/>
      <c r="G44" s="13"/>
      <c r="H44" s="14"/>
    </row>
    <row r="45" spans="1:8" x14ac:dyDescent="0.25">
      <c r="A45" s="15"/>
      <c r="B45" s="15"/>
      <c r="C45" s="12"/>
      <c r="D45" s="13"/>
      <c r="E45" s="13"/>
      <c r="F45" s="13"/>
      <c r="G45" s="13"/>
      <c r="H45" s="14"/>
    </row>
    <row r="47" spans="1:8" x14ac:dyDescent="0.25">
      <c r="A47" s="3"/>
    </row>
    <row r="48" spans="1:8" x14ac:dyDescent="0.25">
      <c r="A48" s="4"/>
    </row>
  </sheetData>
  <mergeCells count="5">
    <mergeCell ref="A1:H1"/>
    <mergeCell ref="A2:H2"/>
    <mergeCell ref="A3:H3"/>
    <mergeCell ref="A4:H4"/>
    <mergeCell ref="A5:D5"/>
  </mergeCells>
  <phoneticPr fontId="44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3"/>
  <sheetViews>
    <sheetView zoomScale="80" zoomScaleNormal="80" workbookViewId="0">
      <selection activeCell="K13" sqref="K13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1" customFormat="1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63"/>
      <c r="I1" s="63"/>
      <c r="J1" s="63"/>
      <c r="K1" s="63"/>
      <c r="L1" s="63"/>
      <c r="M1" s="46"/>
    </row>
    <row r="2" spans="1:13" s="1" customFormat="1" ht="20.25" x14ac:dyDescent="0.25">
      <c r="A2" s="272" t="s">
        <v>142</v>
      </c>
      <c r="B2" s="272"/>
      <c r="C2" s="272"/>
      <c r="D2" s="272"/>
      <c r="E2" s="272"/>
      <c r="F2" s="272"/>
      <c r="G2" s="272"/>
      <c r="H2" s="79"/>
      <c r="I2" s="79"/>
      <c r="J2" s="79"/>
      <c r="K2" s="79"/>
      <c r="L2" s="79"/>
      <c r="M2" s="47"/>
    </row>
    <row r="3" spans="1:13" s="1" customFormat="1" ht="21" x14ac:dyDescent="0.25">
      <c r="A3" s="273" t="s">
        <v>143</v>
      </c>
      <c r="B3" s="273"/>
      <c r="C3" s="273"/>
      <c r="D3" s="273"/>
      <c r="E3" s="273"/>
      <c r="F3" s="273"/>
      <c r="G3" s="273"/>
      <c r="H3" s="80"/>
      <c r="I3" s="80"/>
      <c r="J3" s="80"/>
      <c r="K3" s="80"/>
      <c r="L3" s="80"/>
      <c r="M3" s="48"/>
    </row>
    <row r="4" spans="1:13" s="1" customFormat="1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s="1" customFormat="1" ht="18" x14ac:dyDescent="0.25">
      <c r="A5" s="321" t="s">
        <v>249</v>
      </c>
      <c r="B5" s="321"/>
      <c r="C5" s="274" t="s">
        <v>250</v>
      </c>
      <c r="D5" s="274"/>
      <c r="E5" s="274"/>
      <c r="F5" s="274"/>
      <c r="G5" s="274"/>
      <c r="H5" s="66"/>
      <c r="I5" s="17"/>
    </row>
    <row r="6" spans="1:13" s="1" customFormat="1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20.100000000000001" customHeight="1" thickBot="1" x14ac:dyDescent="0.3">
      <c r="A7" s="311" t="s">
        <v>6</v>
      </c>
      <c r="B7" s="312"/>
      <c r="C7" s="314"/>
      <c r="D7" s="151"/>
      <c r="E7" s="311" t="s">
        <v>13</v>
      </c>
      <c r="F7" s="312"/>
      <c r="G7" s="314"/>
      <c r="H7" s="92"/>
    </row>
    <row r="8" spans="1:13" ht="20.100000000000001" customHeight="1" thickBot="1" x14ac:dyDescent="0.3">
      <c r="A8" s="153" t="s">
        <v>2</v>
      </c>
      <c r="B8" s="365" t="s">
        <v>247</v>
      </c>
      <c r="C8" s="366"/>
      <c r="D8" s="151"/>
      <c r="E8" s="250"/>
      <c r="F8" s="246" t="s">
        <v>29</v>
      </c>
      <c r="G8" s="247" t="s">
        <v>28</v>
      </c>
      <c r="H8" s="92"/>
    </row>
    <row r="9" spans="1:13" ht="20.100000000000001" customHeight="1" x14ac:dyDescent="0.25">
      <c r="A9" s="155" t="s">
        <v>31</v>
      </c>
      <c r="B9" s="363" t="s">
        <v>248</v>
      </c>
      <c r="C9" s="364"/>
      <c r="D9" s="151"/>
      <c r="E9" s="153" t="s">
        <v>30</v>
      </c>
      <c r="F9" s="251">
        <v>1650</v>
      </c>
      <c r="G9" s="252"/>
      <c r="H9" s="92"/>
    </row>
    <row r="10" spans="1:13" ht="20.100000000000001" customHeight="1" x14ac:dyDescent="0.25">
      <c r="A10" s="155" t="s">
        <v>32</v>
      </c>
      <c r="B10" s="363" t="s">
        <v>12</v>
      </c>
      <c r="C10" s="364"/>
      <c r="D10" s="151"/>
      <c r="E10" s="153" t="s">
        <v>53</v>
      </c>
      <c r="F10" s="251">
        <v>1877</v>
      </c>
      <c r="G10" s="252"/>
      <c r="H10" s="92"/>
    </row>
    <row r="11" spans="1:13" ht="20.100000000000001" customHeight="1" x14ac:dyDescent="0.25">
      <c r="A11" s="155" t="s">
        <v>3</v>
      </c>
      <c r="B11" s="363" t="s">
        <v>12</v>
      </c>
      <c r="C11" s="364"/>
      <c r="D11" s="151"/>
      <c r="E11" s="153" t="s">
        <v>15</v>
      </c>
      <c r="F11" s="251">
        <v>208</v>
      </c>
      <c r="G11" s="252"/>
      <c r="H11" s="92"/>
    </row>
    <row r="12" spans="1:13" ht="20.100000000000001" customHeight="1" x14ac:dyDescent="0.25">
      <c r="A12" s="155" t="s">
        <v>10</v>
      </c>
      <c r="B12" s="363" t="s">
        <v>12</v>
      </c>
      <c r="C12" s="364"/>
      <c r="D12" s="151"/>
      <c r="E12" s="153" t="s">
        <v>16</v>
      </c>
      <c r="F12" s="251">
        <v>4.4000000000000004</v>
      </c>
      <c r="G12" s="252"/>
      <c r="H12" s="92"/>
    </row>
    <row r="13" spans="1:13" ht="20.100000000000001" customHeight="1" x14ac:dyDescent="0.25">
      <c r="A13" s="155" t="s">
        <v>62</v>
      </c>
      <c r="B13" s="363" t="s">
        <v>12</v>
      </c>
      <c r="C13" s="364"/>
      <c r="D13" s="151"/>
      <c r="E13" s="153" t="s">
        <v>34</v>
      </c>
      <c r="F13" s="251"/>
      <c r="G13" s="252"/>
      <c r="H13" s="92"/>
    </row>
    <row r="14" spans="1:13" ht="20.100000000000001" customHeight="1" thickBot="1" x14ac:dyDescent="0.3">
      <c r="A14" s="156" t="s">
        <v>62</v>
      </c>
      <c r="B14" s="361" t="s">
        <v>12</v>
      </c>
      <c r="C14" s="362"/>
      <c r="D14" s="151"/>
      <c r="E14" s="153" t="s">
        <v>54</v>
      </c>
      <c r="F14" s="251"/>
      <c r="G14" s="252"/>
      <c r="H14" s="92"/>
    </row>
    <row r="15" spans="1:13" ht="20.100000000000001" customHeight="1" thickBot="1" x14ac:dyDescent="0.3">
      <c r="B15" s="186"/>
      <c r="C15" s="187"/>
      <c r="D15" s="151"/>
      <c r="E15" s="153" t="s">
        <v>23</v>
      </c>
      <c r="F15" s="251">
        <v>0.56999999999999995</v>
      </c>
      <c r="G15" s="252"/>
      <c r="H15" s="92"/>
    </row>
    <row r="16" spans="1:13" ht="20.100000000000001" customHeight="1" thickBot="1" x14ac:dyDescent="0.3">
      <c r="A16" s="311" t="s">
        <v>33</v>
      </c>
      <c r="B16" s="312"/>
      <c r="C16" s="314"/>
      <c r="D16" s="151"/>
      <c r="E16" s="154" t="s">
        <v>44</v>
      </c>
      <c r="F16" s="253">
        <v>1.03</v>
      </c>
      <c r="G16" s="254"/>
      <c r="H16" s="92"/>
    </row>
    <row r="17" spans="1:8" ht="20.100000000000001" customHeight="1" x14ac:dyDescent="0.25">
      <c r="A17" s="153" t="s">
        <v>35</v>
      </c>
      <c r="B17" s="365"/>
      <c r="C17" s="366"/>
      <c r="D17" s="151"/>
      <c r="E17" s="187"/>
      <c r="F17" s="256"/>
      <c r="G17" s="256"/>
      <c r="H17" s="92"/>
    </row>
    <row r="18" spans="1:8" ht="20.100000000000001" customHeight="1" x14ac:dyDescent="0.25">
      <c r="A18" s="155" t="s">
        <v>55</v>
      </c>
      <c r="B18" s="357"/>
      <c r="C18" s="358"/>
      <c r="D18" s="151"/>
      <c r="E18" s="249"/>
      <c r="F18" s="186"/>
      <c r="G18" s="187"/>
      <c r="H18" s="92"/>
    </row>
    <row r="19" spans="1:8" ht="20.100000000000001" customHeight="1" x14ac:dyDescent="0.25">
      <c r="A19" s="155" t="s">
        <v>56</v>
      </c>
      <c r="B19" s="357">
        <v>1.5</v>
      </c>
      <c r="C19" s="358"/>
      <c r="D19" s="151"/>
      <c r="E19" s="249"/>
      <c r="F19" s="186"/>
      <c r="G19" s="187"/>
      <c r="H19" s="92"/>
    </row>
    <row r="20" spans="1:8" ht="20.100000000000001" customHeight="1" x14ac:dyDescent="0.25">
      <c r="A20" s="155" t="s">
        <v>57</v>
      </c>
      <c r="B20" s="357"/>
      <c r="C20" s="358"/>
      <c r="D20" s="151"/>
      <c r="E20" s="249"/>
      <c r="F20" s="186"/>
      <c r="G20" s="187"/>
      <c r="H20" s="92"/>
    </row>
    <row r="21" spans="1:8" ht="20.100000000000001" customHeight="1" x14ac:dyDescent="0.25">
      <c r="A21" s="155" t="s">
        <v>58</v>
      </c>
      <c r="B21" s="357">
        <v>3</v>
      </c>
      <c r="C21" s="358"/>
      <c r="D21" s="151"/>
      <c r="E21" s="249"/>
      <c r="F21" s="186"/>
      <c r="G21" s="187"/>
      <c r="H21" s="92"/>
    </row>
    <row r="22" spans="1:8" ht="20.100000000000001" customHeight="1" x14ac:dyDescent="0.25">
      <c r="A22" s="155" t="s">
        <v>59</v>
      </c>
      <c r="B22" s="357">
        <v>208</v>
      </c>
      <c r="C22" s="358"/>
      <c r="D22" s="151"/>
      <c r="E22" s="249"/>
      <c r="F22" s="186"/>
      <c r="G22" s="187"/>
      <c r="H22" s="92"/>
    </row>
    <row r="23" spans="1:8" ht="20.100000000000001" customHeight="1" x14ac:dyDescent="0.25">
      <c r="A23" s="155" t="s">
        <v>60</v>
      </c>
      <c r="B23" s="357">
        <v>4.4000000000000004</v>
      </c>
      <c r="C23" s="358"/>
      <c r="D23" s="151"/>
      <c r="E23" s="249"/>
      <c r="F23" s="186"/>
      <c r="G23" s="187"/>
      <c r="H23" s="92"/>
    </row>
    <row r="24" spans="1:8" ht="20.100000000000001" customHeight="1" thickBot="1" x14ac:dyDescent="0.3">
      <c r="A24" s="156" t="s">
        <v>61</v>
      </c>
      <c r="B24" s="359"/>
      <c r="C24" s="360"/>
      <c r="D24" s="151"/>
      <c r="E24" s="249"/>
      <c r="F24" s="186"/>
      <c r="G24" s="187"/>
      <c r="H24" s="92"/>
    </row>
    <row r="25" spans="1:8" ht="20.100000000000001" customHeight="1" x14ac:dyDescent="0.25">
      <c r="D25" s="151"/>
      <c r="E25" s="249"/>
      <c r="F25" s="186"/>
      <c r="G25" s="187"/>
      <c r="H25" s="92"/>
    </row>
    <row r="26" spans="1:8" x14ac:dyDescent="0.25">
      <c r="A26" s="150"/>
      <c r="B26" s="150"/>
      <c r="C26" s="150"/>
      <c r="D26" s="150"/>
      <c r="E26" s="150"/>
      <c r="F26" s="150"/>
      <c r="G26" s="150"/>
      <c r="H26" s="150"/>
    </row>
    <row r="27" spans="1:8" x14ac:dyDescent="0.25">
      <c r="A27" s="150"/>
      <c r="B27" s="150"/>
      <c r="C27" s="150"/>
      <c r="D27" s="150"/>
      <c r="E27" s="150"/>
      <c r="F27" s="150"/>
      <c r="G27" s="150"/>
      <c r="H27" s="150"/>
    </row>
    <row r="28" spans="1:8" x14ac:dyDescent="0.25">
      <c r="A28" s="91"/>
      <c r="B28" s="91"/>
      <c r="C28" s="91"/>
      <c r="D28" s="91"/>
      <c r="E28" s="91"/>
      <c r="F28" s="91"/>
      <c r="G28" s="91"/>
      <c r="H28" s="91"/>
    </row>
    <row r="33" ht="15" customHeight="1" x14ac:dyDescent="0.25"/>
  </sheetData>
  <mergeCells count="23">
    <mergeCell ref="B23:C23"/>
    <mergeCell ref="B24:C24"/>
    <mergeCell ref="B14:C14"/>
    <mergeCell ref="B13:C13"/>
    <mergeCell ref="B17:C17"/>
    <mergeCell ref="B18:C18"/>
    <mergeCell ref="B19:C19"/>
    <mergeCell ref="B20:C20"/>
    <mergeCell ref="B21:C21"/>
    <mergeCell ref="B22:C22"/>
    <mergeCell ref="A1:G1"/>
    <mergeCell ref="A2:G2"/>
    <mergeCell ref="A3:G3"/>
    <mergeCell ref="A7:C7"/>
    <mergeCell ref="A16:C16"/>
    <mergeCell ref="A5:B5"/>
    <mergeCell ref="C5:G5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C1D4-0E89-433B-850F-7CFF0F737CD8}">
  <sheetPr>
    <pageSetUpPr fitToPage="1"/>
  </sheetPr>
  <dimension ref="A1:M33"/>
  <sheetViews>
    <sheetView zoomScale="80" zoomScaleNormal="80" workbookViewId="0">
      <selection activeCell="F22" sqref="F22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1" customFormat="1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63"/>
      <c r="I1" s="63"/>
      <c r="J1" s="63"/>
      <c r="K1" s="63"/>
      <c r="L1" s="63"/>
      <c r="M1" s="46"/>
    </row>
    <row r="2" spans="1:13" s="1" customFormat="1" ht="20.25" x14ac:dyDescent="0.25">
      <c r="A2" s="272" t="s">
        <v>142</v>
      </c>
      <c r="B2" s="272"/>
      <c r="C2" s="272"/>
      <c r="D2" s="272"/>
      <c r="E2" s="272"/>
      <c r="F2" s="272"/>
      <c r="G2" s="272"/>
      <c r="H2" s="79"/>
      <c r="I2" s="79"/>
      <c r="J2" s="79"/>
      <c r="K2" s="79"/>
      <c r="L2" s="79"/>
      <c r="M2" s="47"/>
    </row>
    <row r="3" spans="1:13" s="1" customFormat="1" ht="21" x14ac:dyDescent="0.25">
      <c r="A3" s="273" t="s">
        <v>143</v>
      </c>
      <c r="B3" s="273"/>
      <c r="C3" s="273"/>
      <c r="D3" s="273"/>
      <c r="E3" s="273"/>
      <c r="F3" s="273"/>
      <c r="G3" s="273"/>
      <c r="H3" s="80"/>
      <c r="I3" s="80"/>
      <c r="J3" s="80"/>
      <c r="K3" s="80"/>
      <c r="L3" s="80"/>
      <c r="M3" s="48"/>
    </row>
    <row r="4" spans="1:13" s="1" customFormat="1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s="1" customFormat="1" ht="18" x14ac:dyDescent="0.25">
      <c r="A5" s="321" t="s">
        <v>251</v>
      </c>
      <c r="B5" s="321"/>
      <c r="C5" s="274" t="s">
        <v>252</v>
      </c>
      <c r="D5" s="274"/>
      <c r="E5" s="274"/>
      <c r="F5" s="274"/>
      <c r="G5" s="274"/>
      <c r="H5" s="66"/>
      <c r="I5" s="17"/>
    </row>
    <row r="6" spans="1:13" s="1" customFormat="1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20.100000000000001" customHeight="1" thickBot="1" x14ac:dyDescent="0.3">
      <c r="A7" s="311" t="s">
        <v>6</v>
      </c>
      <c r="B7" s="312"/>
      <c r="C7" s="314"/>
      <c r="D7" s="151"/>
      <c r="E7" s="311" t="s">
        <v>13</v>
      </c>
      <c r="F7" s="312"/>
      <c r="G7" s="314"/>
      <c r="H7" s="92"/>
    </row>
    <row r="8" spans="1:13" ht="20.100000000000001" customHeight="1" thickBot="1" x14ac:dyDescent="0.3">
      <c r="A8" s="153" t="s">
        <v>2</v>
      </c>
      <c r="B8" s="365" t="s">
        <v>247</v>
      </c>
      <c r="C8" s="366"/>
      <c r="D8" s="151"/>
      <c r="E8" s="250"/>
      <c r="F8" s="246" t="s">
        <v>29</v>
      </c>
      <c r="G8" s="247" t="s">
        <v>28</v>
      </c>
      <c r="H8" s="92"/>
    </row>
    <row r="9" spans="1:13" ht="20.100000000000001" customHeight="1" x14ac:dyDescent="0.25">
      <c r="A9" s="155" t="s">
        <v>31</v>
      </c>
      <c r="B9" s="363" t="s">
        <v>248</v>
      </c>
      <c r="C9" s="364"/>
      <c r="D9" s="151"/>
      <c r="E9" s="153" t="s">
        <v>30</v>
      </c>
      <c r="F9" s="152">
        <v>1200</v>
      </c>
      <c r="G9" s="252"/>
      <c r="H9" s="92"/>
    </row>
    <row r="10" spans="1:13" ht="20.100000000000001" customHeight="1" x14ac:dyDescent="0.25">
      <c r="A10" s="155" t="s">
        <v>32</v>
      </c>
      <c r="B10" s="363" t="s">
        <v>12</v>
      </c>
      <c r="C10" s="364"/>
      <c r="D10" s="151"/>
      <c r="E10" s="153" t="s">
        <v>53</v>
      </c>
      <c r="F10" s="152">
        <v>1558</v>
      </c>
      <c r="G10" s="252"/>
      <c r="H10" s="92"/>
    </row>
    <row r="11" spans="1:13" ht="20.100000000000001" customHeight="1" x14ac:dyDescent="0.25">
      <c r="A11" s="155" t="s">
        <v>3</v>
      </c>
      <c r="B11" s="363" t="s">
        <v>12</v>
      </c>
      <c r="C11" s="364"/>
      <c r="D11" s="151"/>
      <c r="E11" s="153" t="s">
        <v>15</v>
      </c>
      <c r="F11" s="152">
        <v>115</v>
      </c>
      <c r="G11" s="252"/>
      <c r="H11" s="92"/>
    </row>
    <row r="12" spans="1:13" ht="20.100000000000001" customHeight="1" x14ac:dyDescent="0.25">
      <c r="A12" s="155" t="s">
        <v>10</v>
      </c>
      <c r="B12" s="363" t="s">
        <v>12</v>
      </c>
      <c r="C12" s="364"/>
      <c r="D12" s="151"/>
      <c r="E12" s="153" t="s">
        <v>16</v>
      </c>
      <c r="F12" s="152">
        <v>11.6</v>
      </c>
      <c r="G12" s="252"/>
      <c r="H12" s="92"/>
    </row>
    <row r="13" spans="1:13" ht="20.100000000000001" customHeight="1" x14ac:dyDescent="0.25">
      <c r="A13" s="155" t="s">
        <v>62</v>
      </c>
      <c r="B13" s="363" t="s">
        <v>12</v>
      </c>
      <c r="C13" s="364"/>
      <c r="D13" s="151"/>
      <c r="E13" s="153" t="s">
        <v>34</v>
      </c>
      <c r="F13" s="152"/>
      <c r="G13" s="252"/>
      <c r="H13" s="92"/>
    </row>
    <row r="14" spans="1:13" ht="20.100000000000001" customHeight="1" thickBot="1" x14ac:dyDescent="0.3">
      <c r="A14" s="156" t="s">
        <v>62</v>
      </c>
      <c r="B14" s="361" t="s">
        <v>12</v>
      </c>
      <c r="C14" s="362"/>
      <c r="D14" s="151"/>
      <c r="E14" s="153" t="s">
        <v>54</v>
      </c>
      <c r="F14" s="152"/>
      <c r="G14" s="252"/>
      <c r="H14" s="92"/>
    </row>
    <row r="15" spans="1:13" ht="20.100000000000001" customHeight="1" thickBot="1" x14ac:dyDescent="0.3">
      <c r="B15" s="186"/>
      <c r="C15" s="187"/>
      <c r="D15" s="151"/>
      <c r="E15" s="153" t="s">
        <v>23</v>
      </c>
      <c r="F15" s="152">
        <v>0.59</v>
      </c>
      <c r="G15" s="252"/>
      <c r="H15" s="92"/>
    </row>
    <row r="16" spans="1:13" ht="20.100000000000001" customHeight="1" thickBot="1" x14ac:dyDescent="0.3">
      <c r="A16" s="311" t="s">
        <v>33</v>
      </c>
      <c r="B16" s="312"/>
      <c r="C16" s="314"/>
      <c r="D16" s="151"/>
      <c r="E16" s="154" t="s">
        <v>44</v>
      </c>
      <c r="F16" s="255">
        <v>0.56799999999999995</v>
      </c>
      <c r="G16" s="254"/>
      <c r="H16" s="92"/>
    </row>
    <row r="17" spans="1:8" ht="20.100000000000001" customHeight="1" x14ac:dyDescent="0.25">
      <c r="A17" s="153" t="s">
        <v>35</v>
      </c>
      <c r="B17" s="365"/>
      <c r="C17" s="366"/>
      <c r="D17" s="151"/>
      <c r="E17" s="187"/>
      <c r="F17" s="256"/>
      <c r="G17" s="256"/>
      <c r="H17" s="92"/>
    </row>
    <row r="18" spans="1:8" ht="20.100000000000001" customHeight="1" x14ac:dyDescent="0.25">
      <c r="A18" s="155" t="s">
        <v>55</v>
      </c>
      <c r="B18" s="357"/>
      <c r="C18" s="358"/>
      <c r="D18" s="151"/>
      <c r="E18" s="249"/>
      <c r="F18" s="186"/>
      <c r="G18" s="187"/>
      <c r="H18" s="92"/>
    </row>
    <row r="19" spans="1:8" ht="20.100000000000001" customHeight="1" x14ac:dyDescent="0.25">
      <c r="A19" s="155" t="s">
        <v>56</v>
      </c>
      <c r="B19" s="357">
        <v>1</v>
      </c>
      <c r="C19" s="358"/>
      <c r="D19" s="151"/>
      <c r="E19" s="249"/>
      <c r="F19" s="186"/>
      <c r="G19" s="187"/>
      <c r="H19" s="92"/>
    </row>
    <row r="20" spans="1:8" ht="20.100000000000001" customHeight="1" x14ac:dyDescent="0.25">
      <c r="A20" s="155" t="s">
        <v>57</v>
      </c>
      <c r="B20" s="357"/>
      <c r="C20" s="358"/>
      <c r="D20" s="151"/>
      <c r="E20" s="249"/>
      <c r="F20" s="186"/>
      <c r="G20" s="187"/>
      <c r="H20" s="92"/>
    </row>
    <row r="21" spans="1:8" ht="20.100000000000001" customHeight="1" x14ac:dyDescent="0.25">
      <c r="A21" s="155" t="s">
        <v>58</v>
      </c>
      <c r="B21" s="357">
        <v>1</v>
      </c>
      <c r="C21" s="358"/>
      <c r="D21" s="151"/>
      <c r="E21" s="249"/>
      <c r="F21" s="186"/>
      <c r="G21" s="187"/>
      <c r="H21" s="92"/>
    </row>
    <row r="22" spans="1:8" ht="20.100000000000001" customHeight="1" x14ac:dyDescent="0.25">
      <c r="A22" s="155" t="s">
        <v>59</v>
      </c>
      <c r="B22" s="357">
        <v>115</v>
      </c>
      <c r="C22" s="358"/>
      <c r="D22" s="151"/>
      <c r="E22" s="249"/>
      <c r="F22" s="186"/>
      <c r="G22" s="187"/>
      <c r="H22" s="92"/>
    </row>
    <row r="23" spans="1:8" ht="20.100000000000001" customHeight="1" x14ac:dyDescent="0.25">
      <c r="A23" s="155" t="s">
        <v>60</v>
      </c>
      <c r="B23" s="357">
        <v>11.6</v>
      </c>
      <c r="C23" s="358"/>
      <c r="D23" s="151"/>
      <c r="E23" s="249"/>
      <c r="F23" s="186"/>
      <c r="G23" s="187"/>
      <c r="H23" s="92"/>
    </row>
    <row r="24" spans="1:8" ht="20.100000000000001" customHeight="1" thickBot="1" x14ac:dyDescent="0.3">
      <c r="A24" s="156" t="s">
        <v>61</v>
      </c>
      <c r="B24" s="359"/>
      <c r="C24" s="360"/>
      <c r="D24" s="151"/>
      <c r="E24" s="249"/>
      <c r="F24" s="186"/>
      <c r="G24" s="187"/>
      <c r="H24" s="92"/>
    </row>
    <row r="25" spans="1:8" ht="20.100000000000001" customHeight="1" x14ac:dyDescent="0.25">
      <c r="D25" s="151"/>
      <c r="E25" s="249"/>
      <c r="F25" s="186"/>
      <c r="G25" s="187"/>
      <c r="H25" s="92"/>
    </row>
    <row r="26" spans="1:8" x14ac:dyDescent="0.25">
      <c r="A26" s="150"/>
      <c r="B26" s="150"/>
      <c r="C26" s="150"/>
      <c r="D26" s="150"/>
      <c r="E26" s="150"/>
      <c r="F26" s="150"/>
      <c r="G26" s="150"/>
      <c r="H26" s="150"/>
    </row>
    <row r="27" spans="1:8" x14ac:dyDescent="0.25">
      <c r="A27" s="150"/>
      <c r="B27" s="150"/>
      <c r="C27" s="150"/>
      <c r="D27" s="150"/>
      <c r="E27" s="150"/>
      <c r="F27" s="150"/>
      <c r="G27" s="150"/>
      <c r="H27" s="150"/>
    </row>
    <row r="28" spans="1:8" x14ac:dyDescent="0.25">
      <c r="A28" s="91"/>
      <c r="B28" s="91"/>
      <c r="C28" s="91"/>
      <c r="D28" s="91"/>
      <c r="E28" s="91"/>
      <c r="F28" s="91"/>
      <c r="G28" s="91"/>
      <c r="H28" s="91"/>
    </row>
    <row r="33" ht="15" customHeight="1" x14ac:dyDescent="0.25"/>
  </sheetData>
  <mergeCells count="23">
    <mergeCell ref="B23:C23"/>
    <mergeCell ref="B24:C24"/>
    <mergeCell ref="B20:C20"/>
    <mergeCell ref="B12:C12"/>
    <mergeCell ref="B21:C21"/>
    <mergeCell ref="B13:C13"/>
    <mergeCell ref="B22:C22"/>
    <mergeCell ref="B14:C14"/>
    <mergeCell ref="B17:C17"/>
    <mergeCell ref="B9:C9"/>
    <mergeCell ref="B18:C18"/>
    <mergeCell ref="B10:C10"/>
    <mergeCell ref="B19:C19"/>
    <mergeCell ref="B11:C11"/>
    <mergeCell ref="A7:C7"/>
    <mergeCell ref="A16:C16"/>
    <mergeCell ref="E7:G7"/>
    <mergeCell ref="A1:G1"/>
    <mergeCell ref="A2:G2"/>
    <mergeCell ref="A3:G3"/>
    <mergeCell ref="A5:B5"/>
    <mergeCell ref="C5:G5"/>
    <mergeCell ref="B8:C8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DBEC-9890-4067-8A20-FB3FBC0B7CA1}">
  <sheetPr>
    <pageSetUpPr fitToPage="1"/>
  </sheetPr>
  <dimension ref="A1:M48"/>
  <sheetViews>
    <sheetView zoomScale="80" zoomScaleNormal="80" workbookViewId="0">
      <selection activeCell="M17" sqref="M17"/>
    </sheetView>
  </sheetViews>
  <sheetFormatPr defaultColWidth="9.140625" defaultRowHeight="12.75" x14ac:dyDescent="0.25"/>
  <cols>
    <col min="1" max="1" width="26.7109375" style="38" bestFit="1" customWidth="1"/>
    <col min="2" max="2" width="13.5703125" style="38" customWidth="1"/>
    <col min="3" max="3" width="15.85546875" style="38" customWidth="1"/>
    <col min="4" max="4" width="6.42578125" style="38" customWidth="1"/>
    <col min="5" max="5" width="29" style="38" bestFit="1" customWidth="1"/>
    <col min="6" max="7" width="13.5703125" style="38" customWidth="1"/>
    <col min="8" max="16384" width="9.140625" style="38"/>
  </cols>
  <sheetData>
    <row r="1" spans="1:13" s="1" customFormat="1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63"/>
      <c r="I1" s="63"/>
      <c r="J1" s="63"/>
      <c r="K1" s="63"/>
      <c r="L1" s="63"/>
      <c r="M1" s="46"/>
    </row>
    <row r="2" spans="1:13" s="1" customFormat="1" ht="20.25" x14ac:dyDescent="0.25">
      <c r="A2" s="272" t="s">
        <v>142</v>
      </c>
      <c r="B2" s="272"/>
      <c r="C2" s="272"/>
      <c r="D2" s="272"/>
      <c r="E2" s="272"/>
      <c r="F2" s="272"/>
      <c r="G2" s="272"/>
      <c r="H2" s="79"/>
      <c r="I2" s="79"/>
      <c r="J2" s="79"/>
      <c r="K2" s="79"/>
      <c r="L2" s="79"/>
      <c r="M2" s="47"/>
    </row>
    <row r="3" spans="1:13" s="1" customFormat="1" ht="21" x14ac:dyDescent="0.25">
      <c r="A3" s="273" t="s">
        <v>143</v>
      </c>
      <c r="B3" s="273"/>
      <c r="C3" s="273"/>
      <c r="D3" s="273"/>
      <c r="E3" s="273"/>
      <c r="F3" s="273"/>
      <c r="G3" s="273"/>
      <c r="H3" s="80"/>
      <c r="I3" s="80"/>
      <c r="J3" s="80"/>
      <c r="K3" s="80"/>
      <c r="L3" s="80"/>
      <c r="M3" s="48"/>
    </row>
    <row r="4" spans="1:13" s="1" customFormat="1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s="1" customFormat="1" ht="18" x14ac:dyDescent="0.25">
      <c r="A5" s="321" t="s">
        <v>253</v>
      </c>
      <c r="B5" s="321"/>
      <c r="C5" s="274" t="s">
        <v>254</v>
      </c>
      <c r="D5" s="274"/>
      <c r="E5" s="274"/>
      <c r="F5" s="274"/>
      <c r="G5" s="274"/>
      <c r="H5" s="66"/>
      <c r="I5" s="17"/>
    </row>
    <row r="6" spans="1:13" s="1" customFormat="1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x14ac:dyDescent="0.25">
      <c r="A7" s="367" t="s">
        <v>6</v>
      </c>
      <c r="B7" s="368"/>
      <c r="C7" s="369"/>
      <c r="D7" s="158"/>
      <c r="E7" s="367" t="s">
        <v>124</v>
      </c>
      <c r="F7" s="370"/>
      <c r="G7" s="369"/>
    </row>
    <row r="8" spans="1:13" ht="15" customHeight="1" x14ac:dyDescent="0.25">
      <c r="A8" s="159" t="s">
        <v>2</v>
      </c>
      <c r="B8" s="373" t="s">
        <v>247</v>
      </c>
      <c r="C8" s="374"/>
      <c r="D8" s="158"/>
      <c r="E8" s="159" t="s">
        <v>99</v>
      </c>
      <c r="F8" s="375"/>
      <c r="G8" s="376"/>
    </row>
    <row r="9" spans="1:13" ht="15.75" x14ac:dyDescent="0.25">
      <c r="A9" s="159" t="s">
        <v>31</v>
      </c>
      <c r="B9" s="373" t="s">
        <v>266</v>
      </c>
      <c r="C9" s="374"/>
      <c r="D9" s="158"/>
      <c r="E9" s="160" t="s">
        <v>97</v>
      </c>
      <c r="F9" s="377"/>
      <c r="G9" s="378"/>
    </row>
    <row r="10" spans="1:13" ht="15.75" x14ac:dyDescent="0.25">
      <c r="A10" s="159" t="s">
        <v>98</v>
      </c>
      <c r="B10" s="379" t="s">
        <v>267</v>
      </c>
      <c r="C10" s="380"/>
      <c r="D10" s="158"/>
      <c r="E10" s="206" t="s">
        <v>12</v>
      </c>
      <c r="F10" s="207" t="s">
        <v>125</v>
      </c>
      <c r="G10" s="208" t="s">
        <v>84</v>
      </c>
    </row>
    <row r="11" spans="1:13" ht="15.75" x14ac:dyDescent="0.25">
      <c r="A11" s="159" t="s">
        <v>3</v>
      </c>
      <c r="B11" s="373" t="s">
        <v>268</v>
      </c>
      <c r="C11" s="374"/>
      <c r="D11" s="158"/>
      <c r="E11" s="153" t="s">
        <v>96</v>
      </c>
      <c r="F11" s="170"/>
      <c r="G11" s="209"/>
    </row>
    <row r="12" spans="1:13" ht="15.75" x14ac:dyDescent="0.25">
      <c r="A12" s="159" t="s">
        <v>136</v>
      </c>
      <c r="B12" s="373" t="s">
        <v>269</v>
      </c>
      <c r="C12" s="374"/>
      <c r="D12" s="158"/>
      <c r="E12" s="153" t="s">
        <v>94</v>
      </c>
      <c r="F12" s="170"/>
      <c r="G12" s="209"/>
    </row>
    <row r="13" spans="1:13" ht="15.75" x14ac:dyDescent="0.25">
      <c r="A13" s="159" t="s">
        <v>95</v>
      </c>
      <c r="B13" s="373" t="s">
        <v>272</v>
      </c>
      <c r="C13" s="374"/>
      <c r="D13" s="158"/>
      <c r="E13" s="153" t="s">
        <v>92</v>
      </c>
      <c r="F13" s="170"/>
      <c r="G13" s="209"/>
    </row>
    <row r="14" spans="1:13" ht="15.75" x14ac:dyDescent="0.25">
      <c r="A14" s="161" t="s">
        <v>93</v>
      </c>
      <c r="B14" s="373" t="s">
        <v>270</v>
      </c>
      <c r="C14" s="374"/>
      <c r="D14" s="158"/>
      <c r="E14" s="153" t="s">
        <v>90</v>
      </c>
      <c r="F14" s="170"/>
      <c r="G14" s="209"/>
    </row>
    <row r="15" spans="1:13" ht="15.75" x14ac:dyDescent="0.25">
      <c r="A15" s="161" t="s">
        <v>91</v>
      </c>
      <c r="B15" s="373" t="s">
        <v>271</v>
      </c>
      <c r="C15" s="374"/>
      <c r="D15" s="158"/>
      <c r="E15" s="153" t="s">
        <v>88</v>
      </c>
      <c r="F15" s="170"/>
      <c r="G15" s="209"/>
    </row>
    <row r="16" spans="1:13" ht="16.5" thickBot="1" x14ac:dyDescent="0.3">
      <c r="A16" s="162" t="s">
        <v>89</v>
      </c>
      <c r="B16" s="381" t="s">
        <v>273</v>
      </c>
      <c r="C16" s="382"/>
      <c r="D16" s="158"/>
      <c r="E16" s="153" t="s">
        <v>87</v>
      </c>
      <c r="F16" s="170"/>
      <c r="G16" s="209"/>
    </row>
    <row r="17" spans="1:7" ht="16.5" thickBot="1" x14ac:dyDescent="0.3">
      <c r="A17" s="163"/>
      <c r="B17" s="164"/>
      <c r="C17" s="164"/>
      <c r="D17" s="158"/>
      <c r="E17" s="153" t="s">
        <v>85</v>
      </c>
      <c r="F17" s="170"/>
      <c r="G17" s="209"/>
    </row>
    <row r="18" spans="1:7" ht="15.75" x14ac:dyDescent="0.25">
      <c r="A18" s="371" t="s">
        <v>86</v>
      </c>
      <c r="B18" s="370"/>
      <c r="C18" s="372"/>
      <c r="D18" s="158"/>
      <c r="E18" s="153" t="s">
        <v>83</v>
      </c>
      <c r="F18" s="170"/>
      <c r="G18" s="209"/>
    </row>
    <row r="19" spans="1:7" ht="15.75" x14ac:dyDescent="0.25">
      <c r="A19" s="210" t="s">
        <v>82</v>
      </c>
      <c r="B19" s="384"/>
      <c r="C19" s="385"/>
      <c r="D19" s="158"/>
      <c r="E19" s="153" t="s">
        <v>81</v>
      </c>
      <c r="F19" s="170"/>
      <c r="G19" s="209"/>
    </row>
    <row r="20" spans="1:7" ht="15.75" x14ac:dyDescent="0.25">
      <c r="A20" s="159" t="s">
        <v>80</v>
      </c>
      <c r="B20" s="373"/>
      <c r="C20" s="374"/>
      <c r="D20" s="158"/>
      <c r="E20" s="153" t="s">
        <v>79</v>
      </c>
      <c r="F20" s="170"/>
      <c r="G20" s="209"/>
    </row>
    <row r="21" spans="1:7" ht="15.75" x14ac:dyDescent="0.25">
      <c r="A21" s="159" t="s">
        <v>78</v>
      </c>
      <c r="B21" s="373"/>
      <c r="C21" s="374"/>
      <c r="D21" s="158"/>
      <c r="E21" s="159"/>
      <c r="F21" s="170"/>
      <c r="G21" s="209"/>
    </row>
    <row r="22" spans="1:7" ht="15.75" x14ac:dyDescent="0.25">
      <c r="A22" s="159" t="s">
        <v>77</v>
      </c>
      <c r="B22" s="373"/>
      <c r="C22" s="374"/>
      <c r="D22" s="158"/>
      <c r="E22" s="159"/>
      <c r="F22" s="170"/>
      <c r="G22" s="211"/>
    </row>
    <row r="23" spans="1:7" ht="15.75" x14ac:dyDescent="0.25">
      <c r="A23" s="159" t="s">
        <v>137</v>
      </c>
      <c r="B23" s="373"/>
      <c r="C23" s="374"/>
      <c r="D23" s="158"/>
      <c r="E23" s="159"/>
      <c r="F23" s="170"/>
      <c r="G23" s="211"/>
    </row>
    <row r="24" spans="1:7" ht="15.75" x14ac:dyDescent="0.25">
      <c r="A24" s="159" t="s">
        <v>138</v>
      </c>
      <c r="B24" s="373"/>
      <c r="C24" s="374"/>
      <c r="D24" s="158"/>
      <c r="E24" s="159" t="s">
        <v>74</v>
      </c>
      <c r="F24" s="170"/>
      <c r="G24" s="211"/>
    </row>
    <row r="25" spans="1:7" ht="16.5" thickBot="1" x14ac:dyDescent="0.3">
      <c r="A25" s="159" t="s">
        <v>139</v>
      </c>
      <c r="B25" s="373"/>
      <c r="C25" s="374"/>
      <c r="D25" s="158"/>
      <c r="E25" s="166" t="s">
        <v>30</v>
      </c>
      <c r="F25" s="171">
        <v>1650</v>
      </c>
      <c r="G25" s="212"/>
    </row>
    <row r="26" spans="1:7" ht="15.75" x14ac:dyDescent="0.25">
      <c r="A26" s="159" t="s">
        <v>140</v>
      </c>
      <c r="B26" s="373"/>
      <c r="C26" s="374"/>
      <c r="D26" s="158"/>
      <c r="E26" s="163"/>
      <c r="F26" s="213"/>
      <c r="G26" s="158"/>
    </row>
    <row r="27" spans="1:7" ht="15.75" x14ac:dyDescent="0.25">
      <c r="A27" s="159" t="s">
        <v>141</v>
      </c>
      <c r="B27" s="373"/>
      <c r="C27" s="374"/>
      <c r="D27" s="158"/>
      <c r="E27" s="158"/>
      <c r="F27" s="164"/>
      <c r="G27" s="167"/>
    </row>
    <row r="28" spans="1:7" ht="15.75" x14ac:dyDescent="0.25">
      <c r="A28" s="214"/>
      <c r="B28" s="207" t="s">
        <v>125</v>
      </c>
      <c r="C28" s="215" t="s">
        <v>84</v>
      </c>
      <c r="D28" s="158"/>
      <c r="E28" s="386"/>
      <c r="F28" s="386"/>
      <c r="G28" s="386"/>
    </row>
    <row r="29" spans="1:7" ht="15.75" x14ac:dyDescent="0.25">
      <c r="A29" s="159" t="s">
        <v>76</v>
      </c>
      <c r="B29" s="216"/>
      <c r="C29" s="217"/>
      <c r="D29" s="158"/>
      <c r="E29" s="167"/>
      <c r="F29" s="90"/>
      <c r="G29" s="90"/>
    </row>
    <row r="30" spans="1:7" ht="15.75" x14ac:dyDescent="0.25">
      <c r="A30" s="159" t="s">
        <v>75</v>
      </c>
      <c r="B30" s="218"/>
      <c r="C30" s="217"/>
      <c r="D30" s="158"/>
      <c r="E30" s="219"/>
      <c r="F30" s="213"/>
      <c r="G30" s="158"/>
    </row>
    <row r="31" spans="1:7" ht="15.75" x14ac:dyDescent="0.25">
      <c r="A31" s="159" t="s">
        <v>73</v>
      </c>
      <c r="B31" s="218"/>
      <c r="C31" s="217"/>
      <c r="D31" s="158"/>
      <c r="E31" s="219"/>
      <c r="F31" s="213"/>
      <c r="G31" s="158"/>
    </row>
    <row r="32" spans="1:7" ht="15.75" x14ac:dyDescent="0.25">
      <c r="A32" s="159" t="s">
        <v>72</v>
      </c>
      <c r="B32" s="218"/>
      <c r="C32" s="217"/>
      <c r="D32" s="158"/>
      <c r="E32" s="219"/>
      <c r="F32" s="213"/>
      <c r="G32" s="158"/>
    </row>
    <row r="33" spans="1:7" ht="15.75" x14ac:dyDescent="0.25">
      <c r="A33" s="159" t="s">
        <v>71</v>
      </c>
      <c r="B33" s="218"/>
      <c r="C33" s="217"/>
      <c r="D33" s="158"/>
      <c r="E33" s="219"/>
      <c r="F33" s="213"/>
      <c r="G33" s="158"/>
    </row>
    <row r="34" spans="1:7" ht="15.75" x14ac:dyDescent="0.25">
      <c r="A34" s="159" t="s">
        <v>70</v>
      </c>
      <c r="B34" s="218"/>
      <c r="C34" s="217"/>
      <c r="D34" s="158"/>
      <c r="E34" s="219"/>
      <c r="F34" s="213"/>
      <c r="G34" s="158"/>
    </row>
    <row r="35" spans="1:7" ht="15.75" x14ac:dyDescent="0.25">
      <c r="A35" s="159" t="s">
        <v>69</v>
      </c>
      <c r="B35" s="218"/>
      <c r="C35" s="217"/>
      <c r="D35" s="158"/>
      <c r="E35" s="219"/>
      <c r="F35" s="213"/>
      <c r="G35" s="158"/>
    </row>
    <row r="36" spans="1:7" ht="15.75" x14ac:dyDescent="0.25">
      <c r="A36" s="159" t="s">
        <v>68</v>
      </c>
      <c r="B36" s="218"/>
      <c r="C36" s="217"/>
      <c r="D36" s="158"/>
      <c r="E36" s="158"/>
      <c r="F36" s="158"/>
      <c r="G36" s="158"/>
    </row>
    <row r="37" spans="1:7" ht="15.75" x14ac:dyDescent="0.25">
      <c r="A37" s="159" t="s">
        <v>12</v>
      </c>
      <c r="B37" s="218"/>
      <c r="C37" s="217"/>
      <c r="D37" s="158"/>
      <c r="E37" s="386"/>
      <c r="F37" s="386"/>
      <c r="G37" s="386"/>
    </row>
    <row r="38" spans="1:7" ht="15.75" x14ac:dyDescent="0.25">
      <c r="A38" s="159" t="s">
        <v>67</v>
      </c>
      <c r="B38" s="220"/>
      <c r="C38" s="221"/>
      <c r="D38" s="158"/>
      <c r="E38" s="219"/>
      <c r="F38" s="383"/>
      <c r="G38" s="383"/>
    </row>
    <row r="39" spans="1:7" ht="16.5" thickBot="1" x14ac:dyDescent="0.3">
      <c r="A39" s="166" t="s">
        <v>30</v>
      </c>
      <c r="B39" s="171">
        <v>1750</v>
      </c>
      <c r="C39" s="212"/>
      <c r="D39" s="158"/>
    </row>
    <row r="40" spans="1:7" ht="12" customHeight="1" x14ac:dyDescent="0.25"/>
    <row r="41" spans="1:7" ht="12" customHeight="1" x14ac:dyDescent="0.25"/>
    <row r="42" spans="1:7" ht="12" customHeight="1" x14ac:dyDescent="0.25"/>
    <row r="43" spans="1:7" ht="12" customHeight="1" x14ac:dyDescent="0.25"/>
    <row r="44" spans="1:7" ht="12" customHeight="1" x14ac:dyDescent="0.25"/>
    <row r="45" spans="1:7" ht="12" customHeight="1" x14ac:dyDescent="0.25"/>
    <row r="46" spans="1:7" ht="12" customHeight="1" x14ac:dyDescent="0.25"/>
    <row r="47" spans="1:7" ht="12" customHeight="1" x14ac:dyDescent="0.25"/>
    <row r="48" spans="1:7" ht="12" customHeight="1" x14ac:dyDescent="0.25"/>
  </sheetData>
  <mergeCells count="31">
    <mergeCell ref="F38:G3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E28:G28"/>
    <mergeCell ref="E37:G37"/>
    <mergeCell ref="A18:C18"/>
    <mergeCell ref="B8:C8"/>
    <mergeCell ref="F8:G8"/>
    <mergeCell ref="B9:C9"/>
    <mergeCell ref="F9:G9"/>
    <mergeCell ref="B10:C10"/>
    <mergeCell ref="B11:C11"/>
    <mergeCell ref="B12:C12"/>
    <mergeCell ref="B13:C13"/>
    <mergeCell ref="B14:C14"/>
    <mergeCell ref="B15:C15"/>
    <mergeCell ref="B16:C16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1" bottom="0.5" header="0" footer="0"/>
  <pageSetup scale="7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5DD9-CD3A-42AE-88A7-12317017AB4C}">
  <sheetPr>
    <pageSetUpPr fitToPage="1"/>
  </sheetPr>
  <dimension ref="A1:M48"/>
  <sheetViews>
    <sheetView zoomScale="80" zoomScaleNormal="80" workbookViewId="0">
      <selection activeCell="J8" sqref="J8"/>
    </sheetView>
  </sheetViews>
  <sheetFormatPr defaultColWidth="9.140625" defaultRowHeight="12.75" x14ac:dyDescent="0.25"/>
  <cols>
    <col min="1" max="1" width="26.7109375" style="38" bestFit="1" customWidth="1"/>
    <col min="2" max="2" width="13.5703125" style="38" customWidth="1"/>
    <col min="3" max="3" width="15.85546875" style="38" customWidth="1"/>
    <col min="4" max="4" width="6.42578125" style="38" customWidth="1"/>
    <col min="5" max="5" width="29" style="38" bestFit="1" customWidth="1"/>
    <col min="6" max="7" width="13.5703125" style="38" customWidth="1"/>
    <col min="8" max="16384" width="9.140625" style="38"/>
  </cols>
  <sheetData>
    <row r="1" spans="1:13" s="1" customFormat="1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63"/>
      <c r="I1" s="63"/>
      <c r="J1" s="63"/>
      <c r="K1" s="63"/>
      <c r="L1" s="63"/>
      <c r="M1" s="46"/>
    </row>
    <row r="2" spans="1:13" s="1" customFormat="1" ht="20.25" x14ac:dyDescent="0.25">
      <c r="A2" s="272" t="s">
        <v>142</v>
      </c>
      <c r="B2" s="272"/>
      <c r="C2" s="272"/>
      <c r="D2" s="272"/>
      <c r="E2" s="272"/>
      <c r="F2" s="272"/>
      <c r="G2" s="272"/>
      <c r="H2" s="79"/>
      <c r="I2" s="79"/>
      <c r="J2" s="79"/>
      <c r="K2" s="79"/>
      <c r="L2" s="79"/>
      <c r="M2" s="47"/>
    </row>
    <row r="3" spans="1:13" s="1" customFormat="1" ht="21" x14ac:dyDescent="0.25">
      <c r="A3" s="273" t="s">
        <v>143</v>
      </c>
      <c r="B3" s="273"/>
      <c r="C3" s="273"/>
      <c r="D3" s="273"/>
      <c r="E3" s="273"/>
      <c r="F3" s="273"/>
      <c r="G3" s="273"/>
      <c r="H3" s="80"/>
      <c r="I3" s="80"/>
      <c r="J3" s="80"/>
      <c r="K3" s="80"/>
      <c r="L3" s="80"/>
      <c r="M3" s="48"/>
    </row>
    <row r="4" spans="1:13" s="1" customFormat="1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s="1" customFormat="1" ht="18" x14ac:dyDescent="0.25">
      <c r="A5" s="321" t="s">
        <v>255</v>
      </c>
      <c r="B5" s="321"/>
      <c r="C5" s="274" t="s">
        <v>256</v>
      </c>
      <c r="D5" s="274"/>
      <c r="E5" s="274"/>
      <c r="F5" s="274"/>
      <c r="G5" s="274"/>
      <c r="H5" s="66"/>
      <c r="I5" s="17"/>
    </row>
    <row r="6" spans="1:13" s="1" customFormat="1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x14ac:dyDescent="0.25">
      <c r="A7" s="367" t="s">
        <v>6</v>
      </c>
      <c r="B7" s="368"/>
      <c r="C7" s="369"/>
      <c r="D7" s="158"/>
      <c r="E7" s="367" t="s">
        <v>124</v>
      </c>
      <c r="F7" s="370"/>
      <c r="G7" s="369"/>
    </row>
    <row r="8" spans="1:13" ht="15" customHeight="1" x14ac:dyDescent="0.25">
      <c r="A8" s="159" t="s">
        <v>2</v>
      </c>
      <c r="B8" s="373" t="s">
        <v>247</v>
      </c>
      <c r="C8" s="374"/>
      <c r="D8" s="158"/>
      <c r="E8" s="159" t="s">
        <v>99</v>
      </c>
      <c r="F8" s="375"/>
      <c r="G8" s="376"/>
    </row>
    <row r="9" spans="1:13" ht="15.75" x14ac:dyDescent="0.25">
      <c r="A9" s="159" t="s">
        <v>31</v>
      </c>
      <c r="B9" s="373" t="s">
        <v>277</v>
      </c>
      <c r="C9" s="374"/>
      <c r="D9" s="158"/>
      <c r="E9" s="160" t="s">
        <v>97</v>
      </c>
      <c r="F9" s="377"/>
      <c r="G9" s="378"/>
    </row>
    <row r="10" spans="1:13" ht="15.75" x14ac:dyDescent="0.25">
      <c r="A10" s="159" t="s">
        <v>98</v>
      </c>
      <c r="B10" s="387" t="s">
        <v>267</v>
      </c>
      <c r="C10" s="388"/>
      <c r="D10" s="158"/>
      <c r="E10" s="206" t="s">
        <v>12</v>
      </c>
      <c r="F10" s="207" t="s">
        <v>125</v>
      </c>
      <c r="G10" s="208" t="s">
        <v>84</v>
      </c>
    </row>
    <row r="11" spans="1:13" ht="15.75" x14ac:dyDescent="0.25">
      <c r="A11" s="159" t="s">
        <v>3</v>
      </c>
      <c r="B11" s="389" t="s">
        <v>268</v>
      </c>
      <c r="C11" s="390"/>
      <c r="D11" s="158"/>
      <c r="E11" s="153" t="s">
        <v>96</v>
      </c>
      <c r="F11" s="170"/>
      <c r="G11" s="209"/>
    </row>
    <row r="12" spans="1:13" ht="15.75" x14ac:dyDescent="0.25">
      <c r="A12" s="159" t="s">
        <v>136</v>
      </c>
      <c r="B12" s="373" t="s">
        <v>274</v>
      </c>
      <c r="C12" s="374"/>
      <c r="D12" s="158"/>
      <c r="E12" s="153" t="s">
        <v>94</v>
      </c>
      <c r="F12" s="170"/>
      <c r="G12" s="209"/>
    </row>
    <row r="13" spans="1:13" ht="15.75" x14ac:dyDescent="0.25">
      <c r="A13" s="159" t="s">
        <v>95</v>
      </c>
      <c r="B13" s="373" t="s">
        <v>275</v>
      </c>
      <c r="C13" s="374"/>
      <c r="D13" s="158"/>
      <c r="E13" s="153" t="s">
        <v>92</v>
      </c>
      <c r="F13" s="170"/>
      <c r="G13" s="209"/>
    </row>
    <row r="14" spans="1:13" ht="15.75" x14ac:dyDescent="0.25">
      <c r="A14" s="161" t="s">
        <v>93</v>
      </c>
      <c r="B14" s="373" t="s">
        <v>270</v>
      </c>
      <c r="C14" s="374"/>
      <c r="D14" s="158"/>
      <c r="E14" s="153" t="s">
        <v>90</v>
      </c>
      <c r="F14" s="170"/>
      <c r="G14" s="209"/>
    </row>
    <row r="15" spans="1:13" ht="15.75" x14ac:dyDescent="0.25">
      <c r="A15" s="161" t="s">
        <v>91</v>
      </c>
      <c r="B15" s="373" t="s">
        <v>274</v>
      </c>
      <c r="C15" s="374"/>
      <c r="D15" s="158"/>
      <c r="E15" s="153" t="s">
        <v>88</v>
      </c>
      <c r="F15" s="170"/>
      <c r="G15" s="209"/>
    </row>
    <row r="16" spans="1:13" ht="16.5" thickBot="1" x14ac:dyDescent="0.3">
      <c r="A16" s="162" t="s">
        <v>89</v>
      </c>
      <c r="B16" s="381" t="s">
        <v>271</v>
      </c>
      <c r="C16" s="382"/>
      <c r="D16" s="158"/>
      <c r="E16" s="153" t="s">
        <v>87</v>
      </c>
      <c r="F16" s="170"/>
      <c r="G16" s="209"/>
    </row>
    <row r="17" spans="1:7" ht="16.5" thickBot="1" x14ac:dyDescent="0.3">
      <c r="A17" s="163"/>
      <c r="B17" s="164"/>
      <c r="C17" s="164"/>
      <c r="D17" s="158"/>
      <c r="E17" s="153" t="s">
        <v>85</v>
      </c>
      <c r="F17" s="170"/>
      <c r="G17" s="209"/>
    </row>
    <row r="18" spans="1:7" ht="15.75" x14ac:dyDescent="0.25">
      <c r="A18" s="371" t="s">
        <v>86</v>
      </c>
      <c r="B18" s="370"/>
      <c r="C18" s="372"/>
      <c r="D18" s="158"/>
      <c r="E18" s="153" t="s">
        <v>83</v>
      </c>
      <c r="F18" s="170"/>
      <c r="G18" s="209"/>
    </row>
    <row r="19" spans="1:7" ht="15.75" x14ac:dyDescent="0.25">
      <c r="A19" s="210" t="s">
        <v>82</v>
      </c>
      <c r="B19" s="384"/>
      <c r="C19" s="385"/>
      <c r="D19" s="158"/>
      <c r="E19" s="153" t="s">
        <v>81</v>
      </c>
      <c r="F19" s="170"/>
      <c r="G19" s="209"/>
    </row>
    <row r="20" spans="1:7" ht="15.75" x14ac:dyDescent="0.25">
      <c r="A20" s="159" t="s">
        <v>80</v>
      </c>
      <c r="B20" s="373"/>
      <c r="C20" s="374"/>
      <c r="D20" s="158"/>
      <c r="E20" s="153" t="s">
        <v>79</v>
      </c>
      <c r="F20" s="170"/>
      <c r="G20" s="209"/>
    </row>
    <row r="21" spans="1:7" ht="15.75" x14ac:dyDescent="0.25">
      <c r="A21" s="159" t="s">
        <v>78</v>
      </c>
      <c r="B21" s="373"/>
      <c r="C21" s="374"/>
      <c r="D21" s="158"/>
      <c r="E21" s="159"/>
      <c r="F21" s="170"/>
      <c r="G21" s="209"/>
    </row>
    <row r="22" spans="1:7" ht="15.75" x14ac:dyDescent="0.25">
      <c r="A22" s="159" t="s">
        <v>77</v>
      </c>
      <c r="B22" s="373"/>
      <c r="C22" s="374"/>
      <c r="D22" s="158"/>
      <c r="E22" s="159"/>
      <c r="F22" s="170"/>
      <c r="G22" s="211"/>
    </row>
    <row r="23" spans="1:7" ht="15.75" x14ac:dyDescent="0.25">
      <c r="A23" s="159" t="s">
        <v>137</v>
      </c>
      <c r="B23" s="373"/>
      <c r="C23" s="374"/>
      <c r="D23" s="158"/>
      <c r="E23" s="159"/>
      <c r="F23" s="170"/>
      <c r="G23" s="211"/>
    </row>
    <row r="24" spans="1:7" ht="15.75" x14ac:dyDescent="0.25">
      <c r="A24" s="159" t="s">
        <v>138</v>
      </c>
      <c r="B24" s="373"/>
      <c r="C24" s="374"/>
      <c r="D24" s="158"/>
      <c r="E24" s="159" t="s">
        <v>74</v>
      </c>
      <c r="F24" s="170"/>
      <c r="G24" s="211"/>
    </row>
    <row r="25" spans="1:7" ht="16.5" thickBot="1" x14ac:dyDescent="0.3">
      <c r="A25" s="159" t="s">
        <v>139</v>
      </c>
      <c r="B25" s="373"/>
      <c r="C25" s="374"/>
      <c r="D25" s="158"/>
      <c r="E25" s="166" t="s">
        <v>30</v>
      </c>
      <c r="F25" s="171">
        <v>1200</v>
      </c>
      <c r="G25" s="212"/>
    </row>
    <row r="26" spans="1:7" ht="15.75" x14ac:dyDescent="0.25">
      <c r="A26" s="159" t="s">
        <v>140</v>
      </c>
      <c r="B26" s="373"/>
      <c r="C26" s="374"/>
      <c r="D26" s="158"/>
      <c r="E26" s="163"/>
      <c r="F26" s="213"/>
      <c r="G26" s="158"/>
    </row>
    <row r="27" spans="1:7" ht="15.75" x14ac:dyDescent="0.25">
      <c r="A27" s="159" t="s">
        <v>141</v>
      </c>
      <c r="B27" s="373"/>
      <c r="C27" s="374"/>
      <c r="D27" s="158"/>
      <c r="E27" s="158"/>
      <c r="F27" s="164"/>
      <c r="G27" s="167"/>
    </row>
    <row r="28" spans="1:7" ht="15.75" x14ac:dyDescent="0.25">
      <c r="A28" s="214"/>
      <c r="B28" s="207" t="s">
        <v>125</v>
      </c>
      <c r="C28" s="215" t="s">
        <v>84</v>
      </c>
      <c r="D28" s="158"/>
      <c r="E28" s="386"/>
      <c r="F28" s="386"/>
      <c r="G28" s="386"/>
    </row>
    <row r="29" spans="1:7" ht="15.75" x14ac:dyDescent="0.25">
      <c r="A29" s="159" t="s">
        <v>76</v>
      </c>
      <c r="B29" s="216"/>
      <c r="C29" s="217"/>
      <c r="D29" s="158"/>
      <c r="E29" s="167"/>
      <c r="F29" s="90"/>
      <c r="G29" s="90"/>
    </row>
    <row r="30" spans="1:7" ht="15.75" x14ac:dyDescent="0.25">
      <c r="A30" s="159" t="s">
        <v>75</v>
      </c>
      <c r="B30" s="218"/>
      <c r="C30" s="217"/>
      <c r="D30" s="158"/>
      <c r="E30" s="219"/>
      <c r="F30" s="213"/>
      <c r="G30" s="158"/>
    </row>
    <row r="31" spans="1:7" ht="15.75" x14ac:dyDescent="0.25">
      <c r="A31" s="159" t="s">
        <v>73</v>
      </c>
      <c r="B31" s="218"/>
      <c r="C31" s="217"/>
      <c r="D31" s="158"/>
      <c r="E31" s="219"/>
      <c r="F31" s="213"/>
      <c r="G31" s="158"/>
    </row>
    <row r="32" spans="1:7" ht="15.75" x14ac:dyDescent="0.25">
      <c r="A32" s="159" t="s">
        <v>72</v>
      </c>
      <c r="B32" s="218"/>
      <c r="C32" s="217"/>
      <c r="D32" s="158"/>
      <c r="E32" s="219"/>
      <c r="F32" s="213"/>
      <c r="G32" s="158"/>
    </row>
    <row r="33" spans="1:7" ht="15.75" x14ac:dyDescent="0.25">
      <c r="A33" s="159" t="s">
        <v>71</v>
      </c>
      <c r="B33" s="218"/>
      <c r="C33" s="217"/>
      <c r="D33" s="158"/>
      <c r="E33" s="219"/>
      <c r="F33" s="213"/>
      <c r="G33" s="158"/>
    </row>
    <row r="34" spans="1:7" ht="15.75" x14ac:dyDescent="0.25">
      <c r="A34" s="159" t="s">
        <v>70</v>
      </c>
      <c r="B34" s="218"/>
      <c r="C34" s="217"/>
      <c r="D34" s="158"/>
      <c r="E34" s="219"/>
      <c r="F34" s="213"/>
      <c r="G34" s="158"/>
    </row>
    <row r="35" spans="1:7" ht="15.75" x14ac:dyDescent="0.25">
      <c r="A35" s="159" t="s">
        <v>69</v>
      </c>
      <c r="B35" s="218"/>
      <c r="C35" s="217"/>
      <c r="D35" s="158"/>
      <c r="E35" s="219"/>
      <c r="F35" s="213"/>
      <c r="G35" s="158"/>
    </row>
    <row r="36" spans="1:7" ht="15.75" x14ac:dyDescent="0.25">
      <c r="A36" s="159" t="s">
        <v>68</v>
      </c>
      <c r="B36" s="218"/>
      <c r="C36" s="217"/>
      <c r="D36" s="158"/>
      <c r="E36" s="158"/>
      <c r="F36" s="158"/>
      <c r="G36" s="158"/>
    </row>
    <row r="37" spans="1:7" ht="15.75" x14ac:dyDescent="0.25">
      <c r="A37" s="159" t="s">
        <v>12</v>
      </c>
      <c r="B37" s="218"/>
      <c r="C37" s="217"/>
      <c r="D37" s="158"/>
      <c r="E37" s="386"/>
      <c r="F37" s="386"/>
      <c r="G37" s="386"/>
    </row>
    <row r="38" spans="1:7" ht="15.75" x14ac:dyDescent="0.25">
      <c r="A38" s="159" t="s">
        <v>67</v>
      </c>
      <c r="B38" s="220"/>
      <c r="C38" s="221"/>
      <c r="D38" s="158"/>
      <c r="E38" s="219"/>
      <c r="F38" s="383"/>
      <c r="G38" s="383"/>
    </row>
    <row r="39" spans="1:7" ht="16.5" thickBot="1" x14ac:dyDescent="0.3">
      <c r="A39" s="166" t="s">
        <v>30</v>
      </c>
      <c r="B39" s="171">
        <v>1275</v>
      </c>
      <c r="C39" s="212"/>
      <c r="D39" s="158"/>
    </row>
    <row r="40" spans="1:7" ht="12" customHeight="1" x14ac:dyDescent="0.25"/>
    <row r="41" spans="1:7" ht="12" customHeight="1" x14ac:dyDescent="0.25"/>
    <row r="42" spans="1:7" ht="12" customHeight="1" x14ac:dyDescent="0.25"/>
    <row r="43" spans="1:7" ht="12" customHeight="1" x14ac:dyDescent="0.25"/>
    <row r="44" spans="1:7" ht="12" customHeight="1" x14ac:dyDescent="0.25"/>
    <row r="45" spans="1:7" ht="12" customHeight="1" x14ac:dyDescent="0.25"/>
    <row r="46" spans="1:7" ht="12" customHeight="1" x14ac:dyDescent="0.25"/>
    <row r="47" spans="1:7" ht="12" customHeight="1" x14ac:dyDescent="0.25"/>
    <row r="48" spans="1:7" ht="12" customHeight="1" x14ac:dyDescent="0.25"/>
  </sheetData>
  <mergeCells count="31">
    <mergeCell ref="A7:C7"/>
    <mergeCell ref="E7:G7"/>
    <mergeCell ref="A1:G1"/>
    <mergeCell ref="A2:G2"/>
    <mergeCell ref="A3:G3"/>
    <mergeCell ref="A5:B5"/>
    <mergeCell ref="C5:G5"/>
    <mergeCell ref="A18:C18"/>
    <mergeCell ref="B8:C8"/>
    <mergeCell ref="F8:G8"/>
    <mergeCell ref="B9:C9"/>
    <mergeCell ref="F9:G9"/>
    <mergeCell ref="B10:C10"/>
    <mergeCell ref="B11:C11"/>
    <mergeCell ref="B12:C12"/>
    <mergeCell ref="B13:C13"/>
    <mergeCell ref="B14:C14"/>
    <mergeCell ref="B15:C15"/>
    <mergeCell ref="B16:C16"/>
    <mergeCell ref="F38:G3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E28:G28"/>
    <mergeCell ref="E37:G37"/>
  </mergeCells>
  <printOptions horizontalCentered="1"/>
  <pageMargins left="0.7" right="0.7" top="1" bottom="0.5" header="0" footer="0"/>
  <pageSetup scale="7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74F8-6C80-49B8-8DF7-AE57CC23FBAC}">
  <sheetPr>
    <tabColor rgb="FFFFFF00"/>
    <pageSetUpPr fitToPage="1"/>
  </sheetPr>
  <dimension ref="A1:M25"/>
  <sheetViews>
    <sheetView zoomScale="80" zoomScaleNormal="80" workbookViewId="0">
      <selection activeCell="E15" sqref="E15"/>
    </sheetView>
  </sheetViews>
  <sheetFormatPr defaultColWidth="9.140625" defaultRowHeight="12.75" x14ac:dyDescent="0.25"/>
  <cols>
    <col min="1" max="1" width="26.7109375" style="38" bestFit="1" customWidth="1"/>
    <col min="2" max="3" width="13.5703125" style="38" customWidth="1"/>
    <col min="4" max="4" width="9.140625" style="38"/>
    <col min="5" max="5" width="29" style="38" bestFit="1" customWidth="1"/>
    <col min="6" max="7" width="13.5703125" style="38" customWidth="1"/>
    <col min="8" max="16384" width="9.140625" style="38"/>
  </cols>
  <sheetData>
    <row r="1" spans="1:13" s="1" customFormat="1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63"/>
      <c r="I1" s="63"/>
      <c r="J1" s="63"/>
      <c r="K1" s="63"/>
      <c r="L1" s="63"/>
      <c r="M1" s="46"/>
    </row>
    <row r="2" spans="1:13" s="1" customFormat="1" ht="20.25" x14ac:dyDescent="0.25">
      <c r="A2" s="272" t="s">
        <v>142</v>
      </c>
      <c r="B2" s="272"/>
      <c r="C2" s="272"/>
      <c r="D2" s="272"/>
      <c r="E2" s="272"/>
      <c r="F2" s="272"/>
      <c r="G2" s="272"/>
      <c r="H2" s="79"/>
      <c r="I2" s="79"/>
      <c r="J2" s="79"/>
      <c r="K2" s="79"/>
      <c r="L2" s="79"/>
      <c r="M2" s="47"/>
    </row>
    <row r="3" spans="1:13" s="1" customFormat="1" ht="21" x14ac:dyDescent="0.25">
      <c r="A3" s="273" t="s">
        <v>143</v>
      </c>
      <c r="B3" s="273"/>
      <c r="C3" s="273"/>
      <c r="D3" s="273"/>
      <c r="E3" s="273"/>
      <c r="F3" s="273"/>
      <c r="G3" s="273"/>
      <c r="H3" s="80"/>
      <c r="I3" s="80"/>
      <c r="J3" s="80"/>
      <c r="K3" s="80"/>
      <c r="L3" s="80"/>
      <c r="M3" s="48"/>
    </row>
    <row r="4" spans="1:13" s="1" customFormat="1" ht="15" customHeight="1" x14ac:dyDescent="0.25">
      <c r="A4" s="89"/>
      <c r="B4" s="89"/>
      <c r="C4" s="89"/>
      <c r="D4" s="89"/>
      <c r="E4" s="89"/>
      <c r="F4" s="89"/>
      <c r="G4" s="89"/>
      <c r="H4" s="89"/>
      <c r="I4" s="28"/>
      <c r="J4" s="28"/>
      <c r="K4" s="28"/>
      <c r="L4" s="28"/>
    </row>
    <row r="5" spans="1:13" s="1" customFormat="1" ht="18" x14ac:dyDescent="0.25">
      <c r="A5" s="321" t="s">
        <v>253</v>
      </c>
      <c r="B5" s="321"/>
      <c r="C5" s="274" t="s">
        <v>257</v>
      </c>
      <c r="D5" s="274"/>
      <c r="E5" s="274"/>
      <c r="F5" s="274"/>
      <c r="G5" s="274"/>
      <c r="H5" s="66"/>
      <c r="I5" s="17"/>
    </row>
    <row r="6" spans="1:13" s="1" customFormat="1" ht="6.75" customHeight="1" thickBot="1" x14ac:dyDescent="0.3">
      <c r="A6" s="136"/>
      <c r="B6" s="136"/>
      <c r="C6" s="136"/>
      <c r="D6" s="136"/>
      <c r="E6" s="136"/>
      <c r="F6" s="136"/>
      <c r="G6" s="136"/>
      <c r="H6" s="136"/>
      <c r="I6" s="137"/>
      <c r="J6" s="137"/>
      <c r="K6" s="137"/>
      <c r="L6" s="137"/>
    </row>
    <row r="7" spans="1:13" ht="18" customHeight="1" x14ac:dyDescent="0.25">
      <c r="A7" s="367" t="s">
        <v>6</v>
      </c>
      <c r="B7" s="368"/>
      <c r="C7" s="369"/>
      <c r="D7" s="158"/>
      <c r="E7" s="371" t="s">
        <v>86</v>
      </c>
      <c r="F7" s="370"/>
      <c r="G7" s="372"/>
    </row>
    <row r="8" spans="1:13" ht="20.100000000000001" customHeight="1" x14ac:dyDescent="0.25">
      <c r="A8" s="159" t="s">
        <v>2</v>
      </c>
      <c r="B8" s="373" t="s">
        <v>247</v>
      </c>
      <c r="C8" s="374"/>
      <c r="D8" s="158"/>
      <c r="E8" s="165"/>
      <c r="F8" s="157" t="s">
        <v>24</v>
      </c>
      <c r="G8" s="168" t="s">
        <v>135</v>
      </c>
    </row>
    <row r="9" spans="1:13" ht="20.100000000000001" customHeight="1" x14ac:dyDescent="0.25">
      <c r="A9" s="159" t="s">
        <v>31</v>
      </c>
      <c r="B9" s="373" t="s">
        <v>278</v>
      </c>
      <c r="C9" s="374"/>
      <c r="D9" s="158"/>
      <c r="E9" s="160" t="s">
        <v>30</v>
      </c>
      <c r="F9" s="169">
        <v>450</v>
      </c>
      <c r="G9" s="173"/>
    </row>
    <row r="10" spans="1:13" ht="20.100000000000001" customHeight="1" thickBot="1" x14ac:dyDescent="0.3">
      <c r="A10" s="159" t="s">
        <v>98</v>
      </c>
      <c r="B10" s="387" t="s">
        <v>267</v>
      </c>
      <c r="C10" s="388"/>
      <c r="D10" s="158"/>
      <c r="E10" s="166"/>
      <c r="F10" s="171"/>
      <c r="G10" s="172"/>
    </row>
    <row r="11" spans="1:13" ht="20.100000000000001" customHeight="1" x14ac:dyDescent="0.25">
      <c r="A11" s="159" t="s">
        <v>3</v>
      </c>
      <c r="B11" s="373"/>
      <c r="C11" s="374"/>
      <c r="D11" s="158"/>
    </row>
    <row r="12" spans="1:13" ht="20.100000000000001" customHeight="1" x14ac:dyDescent="0.25">
      <c r="A12" s="159" t="s">
        <v>136</v>
      </c>
      <c r="B12" s="373" t="s">
        <v>276</v>
      </c>
      <c r="C12" s="374"/>
      <c r="D12" s="158"/>
    </row>
    <row r="13" spans="1:13" ht="20.100000000000001" customHeight="1" x14ac:dyDescent="0.25">
      <c r="A13" s="159" t="s">
        <v>95</v>
      </c>
      <c r="B13" s="373" t="s">
        <v>276</v>
      </c>
      <c r="C13" s="374"/>
      <c r="D13" s="158"/>
    </row>
    <row r="14" spans="1:13" ht="20.100000000000001" customHeight="1" thickBot="1" x14ac:dyDescent="0.3">
      <c r="A14" s="162"/>
      <c r="B14" s="381"/>
      <c r="C14" s="382"/>
      <c r="D14" s="158"/>
    </row>
    <row r="15" spans="1:13" ht="20.100000000000001" customHeight="1" x14ac:dyDescent="0.25">
      <c r="A15" s="163"/>
      <c r="B15" s="164"/>
      <c r="C15" s="164"/>
      <c r="D15" s="158"/>
    </row>
    <row r="16" spans="1:13" ht="15" customHeight="1" x14ac:dyDescent="0.25">
      <c r="D16" s="39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</sheetData>
  <mergeCells count="14">
    <mergeCell ref="B14:C14"/>
    <mergeCell ref="B8:C8"/>
    <mergeCell ref="B9:C9"/>
    <mergeCell ref="B10:C10"/>
    <mergeCell ref="B11:C11"/>
    <mergeCell ref="B12:C12"/>
    <mergeCell ref="B13:C13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topLeftCell="A3" zoomScale="80" zoomScaleNormal="80" workbookViewId="0">
      <selection activeCell="K24" sqref="K24"/>
    </sheetView>
  </sheetViews>
  <sheetFormatPr defaultColWidth="9.140625" defaultRowHeight="15" x14ac:dyDescent="0.25"/>
  <cols>
    <col min="1" max="1" width="28.42578125" style="40" bestFit="1" customWidth="1"/>
    <col min="2" max="3" width="12.7109375" style="40" customWidth="1"/>
    <col min="4" max="4" width="3.7109375" style="40" customWidth="1"/>
    <col min="5" max="5" width="19.7109375" style="40" customWidth="1"/>
    <col min="6" max="7" width="12.7109375" style="40" customWidth="1"/>
    <col min="8" max="16384" width="9.140625" style="40"/>
  </cols>
  <sheetData>
    <row r="1" spans="1:9" s="1" customFormat="1" ht="53.25" customHeight="1" x14ac:dyDescent="0.4">
      <c r="A1" s="257" t="s">
        <v>5</v>
      </c>
      <c r="B1" s="257"/>
      <c r="C1" s="257"/>
      <c r="D1" s="257"/>
      <c r="E1" s="257"/>
      <c r="F1" s="257"/>
      <c r="G1" s="257"/>
      <c r="H1" s="63"/>
      <c r="I1" s="81"/>
    </row>
    <row r="2" spans="1:9" s="1" customFormat="1" ht="20.25" x14ac:dyDescent="0.25">
      <c r="A2" s="272" t="s">
        <v>142</v>
      </c>
      <c r="B2" s="272"/>
      <c r="C2" s="272"/>
      <c r="D2" s="272"/>
      <c r="E2" s="272"/>
      <c r="F2" s="272"/>
      <c r="G2" s="272"/>
      <c r="H2" s="79"/>
      <c r="I2" s="80"/>
    </row>
    <row r="3" spans="1:9" s="1" customFormat="1" ht="20.25" x14ac:dyDescent="0.25">
      <c r="A3" s="273" t="s">
        <v>143</v>
      </c>
      <c r="B3" s="273"/>
      <c r="C3" s="273"/>
      <c r="D3" s="273"/>
      <c r="E3" s="273"/>
      <c r="F3" s="273"/>
      <c r="G3" s="273"/>
      <c r="H3" s="80"/>
      <c r="I3" s="79"/>
    </row>
    <row r="4" spans="1:9" s="1" customFormat="1" ht="15" customHeight="1" x14ac:dyDescent="0.25">
      <c r="A4" s="260"/>
      <c r="B4" s="260"/>
      <c r="C4" s="260"/>
      <c r="D4" s="260"/>
      <c r="E4" s="260"/>
      <c r="F4" s="260"/>
      <c r="G4" s="260"/>
      <c r="H4" s="28"/>
      <c r="I4" s="28"/>
    </row>
    <row r="5" spans="1:9" s="2" customFormat="1" ht="20.100000000000001" customHeight="1" x14ac:dyDescent="0.25">
      <c r="A5" s="88" t="s">
        <v>170</v>
      </c>
      <c r="B5" s="88"/>
      <c r="C5" s="290" t="s">
        <v>123</v>
      </c>
      <c r="D5" s="290"/>
      <c r="E5" s="290"/>
      <c r="F5" s="290"/>
      <c r="G5" s="290"/>
      <c r="H5" s="82"/>
      <c r="I5" s="82"/>
    </row>
    <row r="6" spans="1:9" ht="9.9499999999999993" customHeight="1" thickBot="1" x14ac:dyDescent="0.3">
      <c r="A6" s="95"/>
      <c r="B6" s="95"/>
      <c r="C6" s="95"/>
      <c r="D6" s="95"/>
      <c r="E6" s="95"/>
      <c r="F6" s="95"/>
      <c r="G6" s="95"/>
    </row>
    <row r="7" spans="1:9" ht="18.75" thickBot="1" x14ac:dyDescent="0.3">
      <c r="A7" s="285" t="s">
        <v>6</v>
      </c>
      <c r="B7" s="286"/>
      <c r="C7" s="288"/>
      <c r="D7" s="96"/>
      <c r="E7" s="285" t="s">
        <v>13</v>
      </c>
      <c r="F7" s="286"/>
      <c r="G7" s="288"/>
    </row>
    <row r="8" spans="1:9" ht="20.100000000000001" customHeight="1" thickBot="1" x14ac:dyDescent="0.3">
      <c r="A8" s="97" t="s">
        <v>100</v>
      </c>
      <c r="B8" s="279" t="s">
        <v>145</v>
      </c>
      <c r="C8" s="289"/>
      <c r="D8" s="98"/>
      <c r="E8" s="99" t="s">
        <v>12</v>
      </c>
      <c r="F8" s="199" t="s">
        <v>29</v>
      </c>
      <c r="G8" s="200" t="s">
        <v>28</v>
      </c>
    </row>
    <row r="9" spans="1:9" ht="20.100000000000001" customHeight="1" x14ac:dyDescent="0.25">
      <c r="A9" s="100" t="s">
        <v>8</v>
      </c>
      <c r="B9" s="275" t="s">
        <v>158</v>
      </c>
      <c r="C9" s="281"/>
      <c r="D9" s="98"/>
      <c r="E9" s="102" t="s">
        <v>107</v>
      </c>
      <c r="F9" s="103" t="s">
        <v>244</v>
      </c>
      <c r="G9" s="104" t="s">
        <v>12</v>
      </c>
    </row>
    <row r="10" spans="1:9" ht="20.100000000000001" customHeight="1" x14ac:dyDescent="0.25">
      <c r="A10" s="100" t="s">
        <v>9</v>
      </c>
      <c r="B10" s="275"/>
      <c r="C10" s="281"/>
      <c r="D10" s="98"/>
      <c r="E10" s="102" t="s">
        <v>53</v>
      </c>
      <c r="F10" s="105">
        <v>2317</v>
      </c>
      <c r="G10" s="106"/>
    </row>
    <row r="11" spans="1:9" ht="20.100000000000001" customHeight="1" x14ac:dyDescent="0.25">
      <c r="A11" s="100" t="s">
        <v>10</v>
      </c>
      <c r="B11" s="275" t="s">
        <v>159</v>
      </c>
      <c r="C11" s="281"/>
      <c r="D11" s="98"/>
      <c r="E11" s="102" t="s">
        <v>156</v>
      </c>
      <c r="F11" s="225" t="s">
        <v>157</v>
      </c>
      <c r="G11" s="226"/>
    </row>
    <row r="12" spans="1:9" ht="20.100000000000001" customHeight="1" x14ac:dyDescent="0.25">
      <c r="A12" s="100" t="s">
        <v>11</v>
      </c>
      <c r="B12" s="275" t="s">
        <v>160</v>
      </c>
      <c r="C12" s="281"/>
      <c r="D12" s="98"/>
      <c r="E12" s="102" t="s">
        <v>111</v>
      </c>
      <c r="F12" s="107" t="s">
        <v>155</v>
      </c>
      <c r="G12" s="108"/>
    </row>
    <row r="13" spans="1:9" ht="20.100000000000001" customHeight="1" x14ac:dyDescent="0.25">
      <c r="A13" s="109"/>
      <c r="B13" s="275"/>
      <c r="C13" s="281"/>
      <c r="D13" s="98"/>
      <c r="E13" s="102" t="s">
        <v>113</v>
      </c>
      <c r="F13" s="227"/>
      <c r="G13" s="101"/>
    </row>
    <row r="14" spans="1:9" ht="20.100000000000001" customHeight="1" thickBot="1" x14ac:dyDescent="0.3">
      <c r="A14" s="111"/>
      <c r="B14" s="282"/>
      <c r="C14" s="283"/>
      <c r="D14" s="98"/>
      <c r="E14" s="111" t="s">
        <v>17</v>
      </c>
      <c r="F14" s="113" t="s">
        <v>153</v>
      </c>
      <c r="G14" s="114"/>
    </row>
    <row r="15" spans="1:9" ht="20.100000000000001" customHeight="1" thickBot="1" x14ac:dyDescent="0.3">
      <c r="A15" s="115"/>
      <c r="B15" s="284"/>
      <c r="C15" s="284"/>
      <c r="D15" s="98"/>
      <c r="E15" s="284"/>
      <c r="F15" s="284"/>
      <c r="G15" s="116"/>
    </row>
    <row r="16" spans="1:9" ht="18.75" thickBot="1" x14ac:dyDescent="0.3">
      <c r="A16" s="285" t="s">
        <v>101</v>
      </c>
      <c r="B16" s="286"/>
      <c r="C16" s="287"/>
      <c r="D16" s="117"/>
      <c r="E16" s="285" t="s">
        <v>18</v>
      </c>
      <c r="F16" s="286"/>
      <c r="G16" s="287"/>
    </row>
    <row r="17" spans="1:7" ht="20.100000000000001" customHeight="1" thickBot="1" x14ac:dyDescent="0.3">
      <c r="A17" s="118" t="s">
        <v>102</v>
      </c>
      <c r="B17" s="279"/>
      <c r="C17" s="280"/>
      <c r="D17" s="117"/>
      <c r="E17" s="99"/>
      <c r="F17" s="199" t="s">
        <v>29</v>
      </c>
      <c r="G17" s="200" t="s">
        <v>28</v>
      </c>
    </row>
    <row r="18" spans="1:7" ht="20.100000000000001" customHeight="1" x14ac:dyDescent="0.25">
      <c r="A18" s="100" t="s">
        <v>55</v>
      </c>
      <c r="B18" s="275"/>
      <c r="C18" s="276"/>
      <c r="D18" s="119"/>
      <c r="E18" s="100" t="s">
        <v>19</v>
      </c>
      <c r="F18" s="120"/>
      <c r="G18" s="121"/>
    </row>
    <row r="19" spans="1:7" ht="20.100000000000001" customHeight="1" x14ac:dyDescent="0.25">
      <c r="A19" s="100" t="s">
        <v>103</v>
      </c>
      <c r="B19" s="275" t="s">
        <v>154</v>
      </c>
      <c r="C19" s="276"/>
      <c r="D19" s="122"/>
      <c r="E19" s="100" t="s">
        <v>20</v>
      </c>
      <c r="F19" s="123"/>
      <c r="G19" s="124"/>
    </row>
    <row r="20" spans="1:7" ht="20.100000000000001" customHeight="1" x14ac:dyDescent="0.25">
      <c r="A20" s="125" t="s">
        <v>104</v>
      </c>
      <c r="B20" s="275"/>
      <c r="C20" s="276"/>
      <c r="D20" s="117"/>
      <c r="E20" s="100" t="s">
        <v>21</v>
      </c>
      <c r="F20" s="103" t="s">
        <v>150</v>
      </c>
      <c r="G20" s="104"/>
    </row>
    <row r="21" spans="1:7" ht="20.100000000000001" customHeight="1" x14ac:dyDescent="0.25">
      <c r="A21" s="126" t="s">
        <v>58</v>
      </c>
      <c r="B21" s="275" t="s">
        <v>154</v>
      </c>
      <c r="C21" s="276"/>
      <c r="D21" s="117"/>
      <c r="E21" s="100" t="s">
        <v>163</v>
      </c>
      <c r="F21" s="127" t="s">
        <v>164</v>
      </c>
      <c r="G21" s="128"/>
    </row>
    <row r="22" spans="1:7" ht="20.100000000000001" customHeight="1" x14ac:dyDescent="0.25">
      <c r="A22" s="126" t="s">
        <v>105</v>
      </c>
      <c r="B22" s="275" t="s">
        <v>155</v>
      </c>
      <c r="C22" s="276"/>
      <c r="D22" s="117"/>
      <c r="E22" s="100" t="s">
        <v>151</v>
      </c>
      <c r="F22" s="107" t="s">
        <v>152</v>
      </c>
      <c r="G22" s="108"/>
    </row>
    <row r="23" spans="1:7" ht="20.100000000000001" customHeight="1" thickBot="1" x14ac:dyDescent="0.3">
      <c r="A23" s="129" t="s">
        <v>106</v>
      </c>
      <c r="B23" s="277"/>
      <c r="C23" s="278"/>
      <c r="D23" s="119"/>
      <c r="E23" s="100" t="s">
        <v>22</v>
      </c>
      <c r="F23" s="110" t="s">
        <v>161</v>
      </c>
      <c r="G23" s="108"/>
    </row>
    <row r="24" spans="1:7" ht="20.100000000000001" customHeight="1" thickBot="1" x14ac:dyDescent="0.3">
      <c r="A24" s="117"/>
      <c r="B24" s="130"/>
      <c r="C24" s="130"/>
      <c r="D24" s="119"/>
      <c r="E24" s="111" t="s">
        <v>23</v>
      </c>
      <c r="F24" s="113" t="s">
        <v>162</v>
      </c>
      <c r="G24" s="112"/>
    </row>
    <row r="25" spans="1:7" ht="15.75" x14ac:dyDescent="0.25">
      <c r="A25" s="41"/>
      <c r="B25" s="42"/>
      <c r="C25" s="42"/>
      <c r="D25" s="117"/>
      <c r="E25" s="117"/>
      <c r="F25" s="117"/>
      <c r="G25" s="117"/>
    </row>
    <row r="26" spans="1:7" ht="15.75" x14ac:dyDescent="0.25">
      <c r="A26" s="391" t="s">
        <v>279</v>
      </c>
      <c r="B26" s="392"/>
      <c r="D26" s="41"/>
      <c r="E26" s="245" t="s">
        <v>287</v>
      </c>
      <c r="F26" s="397"/>
      <c r="G26" s="398"/>
    </row>
    <row r="27" spans="1:7" ht="15.75" x14ac:dyDescent="0.25">
      <c r="A27" s="393" t="s">
        <v>280</v>
      </c>
      <c r="B27" s="394"/>
      <c r="C27" s="42"/>
      <c r="D27" s="41"/>
      <c r="E27" s="146" t="s">
        <v>288</v>
      </c>
      <c r="F27" s="399"/>
      <c r="G27" s="400"/>
    </row>
    <row r="28" spans="1:7" ht="15.75" x14ac:dyDescent="0.25">
      <c r="A28" s="393" t="s">
        <v>281</v>
      </c>
      <c r="B28" s="394"/>
      <c r="C28" s="42"/>
      <c r="D28" s="41"/>
      <c r="E28" s="146" t="s">
        <v>289</v>
      </c>
      <c r="F28" s="401"/>
      <c r="G28" s="402"/>
    </row>
    <row r="29" spans="1:7" ht="15.75" x14ac:dyDescent="0.25">
      <c r="A29" s="393" t="s">
        <v>282</v>
      </c>
      <c r="B29" s="394"/>
      <c r="C29" s="42"/>
      <c r="D29" s="41"/>
      <c r="E29" s="146" t="s">
        <v>290</v>
      </c>
      <c r="F29" s="401"/>
      <c r="G29" s="402"/>
    </row>
    <row r="30" spans="1:7" ht="16.5" thickBot="1" x14ac:dyDescent="0.3">
      <c r="A30" s="393"/>
      <c r="B30" s="394"/>
      <c r="C30" s="42"/>
      <c r="D30" s="41"/>
      <c r="E30" s="148" t="s">
        <v>291</v>
      </c>
      <c r="F30" s="403"/>
      <c r="G30" s="404"/>
    </row>
    <row r="31" spans="1:7" x14ac:dyDescent="0.25">
      <c r="A31" s="393" t="s">
        <v>283</v>
      </c>
      <c r="B31" s="394"/>
      <c r="C31" s="42"/>
      <c r="D31" s="41"/>
      <c r="E31" s="41"/>
      <c r="F31" s="42"/>
      <c r="G31" s="42"/>
    </row>
    <row r="32" spans="1:7" x14ac:dyDescent="0.25">
      <c r="A32" s="393" t="s">
        <v>284</v>
      </c>
      <c r="B32" s="394"/>
      <c r="C32" s="42"/>
      <c r="D32" s="41"/>
      <c r="E32" s="41"/>
      <c r="F32" s="42"/>
      <c r="G32" s="42"/>
    </row>
    <row r="33" spans="1:7" x14ac:dyDescent="0.25">
      <c r="A33" s="393" t="s">
        <v>281</v>
      </c>
      <c r="B33" s="395"/>
      <c r="C33" s="94"/>
      <c r="D33" s="94"/>
      <c r="E33" s="94"/>
      <c r="F33" s="94"/>
      <c r="G33" s="94"/>
    </row>
    <row r="34" spans="1:7" x14ac:dyDescent="0.25">
      <c r="A34" s="393" t="s">
        <v>285</v>
      </c>
      <c r="B34" s="394"/>
      <c r="C34" s="94"/>
      <c r="D34" s="94"/>
      <c r="E34" s="94"/>
      <c r="F34" s="94"/>
      <c r="G34" s="94"/>
    </row>
    <row r="35" spans="1:7" x14ac:dyDescent="0.25">
      <c r="A35" s="393" t="s">
        <v>286</v>
      </c>
      <c r="B35" s="396"/>
      <c r="C35" s="94"/>
      <c r="D35" s="94"/>
      <c r="E35" s="94"/>
      <c r="F35" s="94"/>
      <c r="G35" s="94"/>
    </row>
    <row r="36" spans="1:7" x14ac:dyDescent="0.25">
      <c r="A36" s="94"/>
      <c r="B36" s="94"/>
      <c r="C36" s="94"/>
      <c r="D36" s="94"/>
      <c r="E36" s="94"/>
      <c r="F36" s="94"/>
      <c r="G36" s="94"/>
    </row>
  </sheetData>
  <mergeCells count="25">
    <mergeCell ref="B11:C11"/>
    <mergeCell ref="E15:F15"/>
    <mergeCell ref="A16:C16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2:C12"/>
    <mergeCell ref="B13:C13"/>
    <mergeCell ref="B14:C14"/>
    <mergeCell ref="B15:C15"/>
    <mergeCell ref="E16:G16"/>
    <mergeCell ref="B22:C22"/>
    <mergeCell ref="B23:C23"/>
    <mergeCell ref="B21:C21"/>
    <mergeCell ref="B17:C17"/>
    <mergeCell ref="B18:C18"/>
    <mergeCell ref="B19:C19"/>
    <mergeCell ref="B20:C20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4D3C-1D2C-4426-8503-07802B004A3B}">
  <sheetPr>
    <pageSetUpPr fitToPage="1"/>
  </sheetPr>
  <dimension ref="A1:M48"/>
  <sheetViews>
    <sheetView zoomScale="80" zoomScaleNormal="80" workbookViewId="0">
      <selection activeCell="A8" sqref="A8:A16"/>
    </sheetView>
  </sheetViews>
  <sheetFormatPr defaultColWidth="9.140625" defaultRowHeight="15" x14ac:dyDescent="0.25"/>
  <cols>
    <col min="1" max="1" width="18.28515625" style="1" customWidth="1"/>
    <col min="2" max="2" width="15.42578125" style="1" customWidth="1"/>
    <col min="3" max="3" width="9.85546875" style="1" customWidth="1"/>
    <col min="4" max="4" width="10.140625" style="1" customWidth="1"/>
    <col min="5" max="5" width="11.5703125" style="1" customWidth="1"/>
    <col min="6" max="6" width="10.85546875" style="1" customWidth="1"/>
    <col min="7" max="7" width="11.5703125" style="1" customWidth="1"/>
    <col min="8" max="8" width="12" style="1" customWidth="1"/>
    <col min="9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60"/>
      <c r="B4" s="260"/>
      <c r="C4" s="260"/>
      <c r="D4" s="260"/>
      <c r="E4" s="260"/>
      <c r="F4" s="260"/>
      <c r="G4" s="260"/>
      <c r="H4" s="260"/>
      <c r="I4" s="28"/>
      <c r="J4" s="28"/>
      <c r="K4" s="28"/>
      <c r="L4" s="28"/>
    </row>
    <row r="5" spans="1:13" ht="15" customHeight="1" x14ac:dyDescent="0.25">
      <c r="A5" s="274" t="s">
        <v>168</v>
      </c>
      <c r="B5" s="274"/>
      <c r="C5" s="274"/>
      <c r="D5" s="274"/>
      <c r="E5" s="136"/>
      <c r="F5" s="136"/>
      <c r="G5" s="136"/>
      <c r="H5" s="137"/>
      <c r="I5" s="137"/>
      <c r="J5" s="137"/>
      <c r="K5" s="137"/>
      <c r="L5" s="137"/>
    </row>
    <row r="6" spans="1:13" ht="6.75" customHeight="1" thickBot="1" x14ac:dyDescent="0.3">
      <c r="A6" s="138"/>
      <c r="B6" s="138"/>
      <c r="C6" s="138"/>
      <c r="D6" s="138"/>
      <c r="E6" s="138"/>
      <c r="F6" s="138"/>
      <c r="G6" s="138"/>
      <c r="H6" s="137"/>
      <c r="I6" s="137"/>
      <c r="J6" s="137"/>
      <c r="K6" s="137"/>
      <c r="L6" s="137"/>
    </row>
    <row r="7" spans="1:13" ht="54.75" thickBot="1" x14ac:dyDescent="0.3">
      <c r="A7" s="197" t="s">
        <v>0</v>
      </c>
      <c r="B7" s="197" t="s">
        <v>1</v>
      </c>
      <c r="C7" s="197" t="s">
        <v>3</v>
      </c>
      <c r="D7" s="197" t="s">
        <v>4</v>
      </c>
      <c r="E7" s="197" t="s">
        <v>133</v>
      </c>
      <c r="F7" s="197" t="s">
        <v>134</v>
      </c>
      <c r="G7" s="197" t="s">
        <v>26</v>
      </c>
      <c r="H7" s="197" t="s">
        <v>27</v>
      </c>
    </row>
    <row r="8" spans="1:13" ht="20.100000000000001" customHeight="1" x14ac:dyDescent="0.25">
      <c r="A8" s="61" t="s">
        <v>212</v>
      </c>
      <c r="B8" s="188">
        <v>4</v>
      </c>
      <c r="C8" s="175" t="s">
        <v>220</v>
      </c>
      <c r="D8" s="56">
        <v>4</v>
      </c>
      <c r="E8" s="56">
        <v>10</v>
      </c>
      <c r="F8" s="56"/>
      <c r="G8" s="56"/>
      <c r="H8" s="189">
        <f t="shared" ref="H8:H22" si="0">G8/E8</f>
        <v>0</v>
      </c>
    </row>
    <row r="9" spans="1:13" ht="20.100000000000001" customHeight="1" x14ac:dyDescent="0.25">
      <c r="A9" s="61" t="s">
        <v>213</v>
      </c>
      <c r="B9" s="190">
        <v>2</v>
      </c>
      <c r="C9" s="176" t="s">
        <v>220</v>
      </c>
      <c r="D9" s="177">
        <v>5</v>
      </c>
      <c r="E9" s="56">
        <v>50</v>
      </c>
      <c r="F9" s="177"/>
      <c r="G9" s="177"/>
      <c r="H9" s="51">
        <f t="shared" si="0"/>
        <v>0</v>
      </c>
    </row>
    <row r="10" spans="1:13" ht="20.100000000000001" customHeight="1" x14ac:dyDescent="0.25">
      <c r="A10" s="61" t="s">
        <v>214</v>
      </c>
      <c r="B10" s="190">
        <v>20</v>
      </c>
      <c r="C10" s="176" t="s">
        <v>230</v>
      </c>
      <c r="D10" s="177">
        <v>4</v>
      </c>
      <c r="E10" s="56">
        <v>10</v>
      </c>
      <c r="F10" s="177"/>
      <c r="G10" s="177"/>
      <c r="H10" s="51">
        <f t="shared" si="0"/>
        <v>0</v>
      </c>
    </row>
    <row r="11" spans="1:13" ht="20.100000000000001" customHeight="1" x14ac:dyDescent="0.25">
      <c r="A11" s="61" t="s">
        <v>215</v>
      </c>
      <c r="B11" s="190">
        <v>21</v>
      </c>
      <c r="C11" s="176" t="s">
        <v>220</v>
      </c>
      <c r="D11" s="177">
        <v>6</v>
      </c>
      <c r="E11" s="56">
        <v>50</v>
      </c>
      <c r="F11" s="177"/>
      <c r="G11" s="56"/>
      <c r="H11" s="51">
        <f t="shared" si="0"/>
        <v>0</v>
      </c>
    </row>
    <row r="12" spans="1:13" s="6" customFormat="1" ht="20.100000000000001" customHeight="1" x14ac:dyDescent="0.25">
      <c r="A12" s="61" t="s">
        <v>216</v>
      </c>
      <c r="B12" s="190">
        <v>1</v>
      </c>
      <c r="C12" s="176" t="s">
        <v>220</v>
      </c>
      <c r="D12" s="177">
        <v>5</v>
      </c>
      <c r="E12" s="177">
        <v>30</v>
      </c>
      <c r="F12" s="177"/>
      <c r="G12" s="177"/>
      <c r="H12" s="51">
        <f t="shared" si="0"/>
        <v>0</v>
      </c>
    </row>
    <row r="13" spans="1:13" s="6" customFormat="1" ht="20.100000000000001" customHeight="1" x14ac:dyDescent="0.25">
      <c r="A13" s="61" t="s">
        <v>232</v>
      </c>
      <c r="B13" s="188">
        <v>22</v>
      </c>
      <c r="C13" s="175" t="s">
        <v>220</v>
      </c>
      <c r="D13" s="56">
        <v>4</v>
      </c>
      <c r="E13" s="56">
        <v>20</v>
      </c>
      <c r="F13" s="56"/>
      <c r="G13" s="56"/>
      <c r="H13" s="51">
        <f t="shared" si="0"/>
        <v>0</v>
      </c>
    </row>
    <row r="14" spans="1:13" s="6" customFormat="1" ht="20.100000000000001" customHeight="1" x14ac:dyDescent="0.25">
      <c r="A14" s="61" t="s">
        <v>233</v>
      </c>
      <c r="B14" s="190">
        <v>29</v>
      </c>
      <c r="C14" s="175" t="s">
        <v>220</v>
      </c>
      <c r="D14" s="56">
        <v>5</v>
      </c>
      <c r="E14" s="56">
        <v>40</v>
      </c>
      <c r="F14" s="177"/>
      <c r="G14" s="177"/>
      <c r="H14" s="51">
        <f t="shared" si="0"/>
        <v>0</v>
      </c>
    </row>
    <row r="15" spans="1:13" s="6" customFormat="1" ht="20.100000000000001" customHeight="1" x14ac:dyDescent="0.25">
      <c r="A15" s="61" t="s">
        <v>234</v>
      </c>
      <c r="B15" s="190">
        <v>27</v>
      </c>
      <c r="C15" s="176" t="s">
        <v>220</v>
      </c>
      <c r="D15" s="177">
        <v>6</v>
      </c>
      <c r="E15" s="56">
        <v>90</v>
      </c>
      <c r="F15" s="177"/>
      <c r="G15" s="177"/>
      <c r="H15" s="51">
        <f t="shared" si="0"/>
        <v>0</v>
      </c>
    </row>
    <row r="16" spans="1:13" s="6" customFormat="1" ht="20.100000000000001" customHeight="1" x14ac:dyDescent="0.25">
      <c r="A16" s="61" t="s">
        <v>235</v>
      </c>
      <c r="B16" s="190">
        <v>25</v>
      </c>
      <c r="C16" s="176" t="s">
        <v>220</v>
      </c>
      <c r="D16" s="177">
        <v>5</v>
      </c>
      <c r="E16" s="56">
        <v>40</v>
      </c>
      <c r="F16" s="177"/>
      <c r="G16" s="177"/>
      <c r="H16" s="51">
        <f t="shared" si="0"/>
        <v>0</v>
      </c>
    </row>
    <row r="17" spans="1:8" ht="20.100000000000001" customHeight="1" x14ac:dyDescent="0.25">
      <c r="A17" s="61" t="s">
        <v>236</v>
      </c>
      <c r="B17" s="190">
        <v>103</v>
      </c>
      <c r="C17" s="176" t="s">
        <v>220</v>
      </c>
      <c r="D17" s="177">
        <v>10</v>
      </c>
      <c r="E17" s="56">
        <v>220</v>
      </c>
      <c r="F17" s="177"/>
      <c r="G17" s="177"/>
      <c r="H17" s="51">
        <f t="shared" si="0"/>
        <v>0</v>
      </c>
    </row>
    <row r="18" spans="1:8" ht="20.100000000000001" customHeight="1" x14ac:dyDescent="0.25">
      <c r="A18" s="61" t="s">
        <v>237</v>
      </c>
      <c r="B18" s="190" t="s">
        <v>241</v>
      </c>
      <c r="C18" s="176" t="s">
        <v>220</v>
      </c>
      <c r="D18" s="177">
        <v>8</v>
      </c>
      <c r="E18" s="177">
        <v>170</v>
      </c>
      <c r="F18" s="177"/>
      <c r="G18" s="177"/>
      <c r="H18" s="51">
        <f t="shared" si="0"/>
        <v>0</v>
      </c>
    </row>
    <row r="19" spans="1:8" ht="20.100000000000001" customHeight="1" x14ac:dyDescent="0.25">
      <c r="A19" s="61" t="s">
        <v>238</v>
      </c>
      <c r="B19" s="188">
        <v>14</v>
      </c>
      <c r="C19" s="175" t="s">
        <v>220</v>
      </c>
      <c r="D19" s="56">
        <v>6</v>
      </c>
      <c r="E19" s="56">
        <v>70</v>
      </c>
      <c r="F19" s="56"/>
      <c r="G19" s="56"/>
      <c r="H19" s="51">
        <f t="shared" si="0"/>
        <v>0</v>
      </c>
    </row>
    <row r="20" spans="1:8" s="6" customFormat="1" ht="20.100000000000001" customHeight="1" x14ac:dyDescent="0.25">
      <c r="A20" s="61" t="s">
        <v>239</v>
      </c>
      <c r="B20" s="190">
        <v>13</v>
      </c>
      <c r="C20" s="176" t="s">
        <v>242</v>
      </c>
      <c r="D20" s="177" t="s">
        <v>243</v>
      </c>
      <c r="E20" s="177">
        <v>210</v>
      </c>
      <c r="F20" s="177"/>
      <c r="G20" s="177"/>
      <c r="H20" s="51">
        <f t="shared" si="0"/>
        <v>0</v>
      </c>
    </row>
    <row r="21" spans="1:8" ht="20.100000000000001" customHeight="1" x14ac:dyDescent="0.25">
      <c r="A21" s="61" t="s">
        <v>240</v>
      </c>
      <c r="B21" s="190">
        <v>11</v>
      </c>
      <c r="C21" s="176" t="s">
        <v>220</v>
      </c>
      <c r="D21" s="177">
        <v>10</v>
      </c>
      <c r="E21" s="177">
        <v>290</v>
      </c>
      <c r="F21" s="177"/>
      <c r="G21" s="177"/>
      <c r="H21" s="51">
        <f t="shared" si="0"/>
        <v>0</v>
      </c>
    </row>
    <row r="22" spans="1:8" s="6" customFormat="1" ht="20.100000000000001" customHeight="1" x14ac:dyDescent="0.25">
      <c r="A22" s="191"/>
      <c r="B22" s="192"/>
      <c r="C22" s="193"/>
      <c r="D22" s="194"/>
      <c r="E22" s="194">
        <f>SUM(E8:E21)</f>
        <v>1300</v>
      </c>
      <c r="F22" s="194"/>
      <c r="G22" s="194">
        <f>SUM(G8:G21)</f>
        <v>0</v>
      </c>
      <c r="H22" s="196">
        <f t="shared" si="0"/>
        <v>0</v>
      </c>
    </row>
    <row r="23" spans="1:8" ht="20.100000000000001" customHeight="1" x14ac:dyDescent="0.25">
      <c r="A23" s="61"/>
      <c r="B23" s="190"/>
      <c r="C23" s="176"/>
      <c r="D23" s="177"/>
      <c r="E23" s="177"/>
      <c r="F23" s="177"/>
      <c r="G23" s="177"/>
      <c r="H23" s="51"/>
    </row>
    <row r="24" spans="1:8" ht="20.100000000000001" customHeight="1" x14ac:dyDescent="0.25">
      <c r="A24" s="61"/>
      <c r="B24" s="190"/>
      <c r="C24" s="176"/>
      <c r="D24" s="177"/>
      <c r="E24" s="177"/>
      <c r="F24" s="177"/>
      <c r="G24" s="177"/>
      <c r="H24" s="51"/>
    </row>
    <row r="25" spans="1:8" ht="20.100000000000001" customHeight="1" x14ac:dyDescent="0.25">
      <c r="A25" s="61"/>
      <c r="B25" s="190"/>
      <c r="C25" s="176"/>
      <c r="D25" s="177"/>
      <c r="E25" s="177"/>
      <c r="F25" s="177"/>
      <c r="G25" s="177"/>
      <c r="H25" s="51"/>
    </row>
    <row r="26" spans="1:8" ht="20.100000000000001" customHeight="1" x14ac:dyDescent="0.25">
      <c r="A26" s="61"/>
      <c r="B26" s="190"/>
      <c r="C26" s="176"/>
      <c r="D26" s="177"/>
      <c r="E26" s="177"/>
      <c r="F26" s="177"/>
      <c r="G26" s="177"/>
      <c r="H26" s="51"/>
    </row>
    <row r="27" spans="1:8" ht="20.100000000000001" customHeight="1" x14ac:dyDescent="0.25">
      <c r="A27" s="61"/>
      <c r="B27" s="190"/>
      <c r="C27" s="176"/>
      <c r="D27" s="177"/>
      <c r="E27" s="177"/>
      <c r="F27" s="177"/>
      <c r="G27" s="177"/>
      <c r="H27" s="51"/>
    </row>
    <row r="28" spans="1:8" ht="20.100000000000001" customHeight="1" x14ac:dyDescent="0.25">
      <c r="A28" s="61"/>
      <c r="B28" s="190"/>
      <c r="C28" s="176"/>
      <c r="D28" s="177"/>
      <c r="E28" s="177"/>
      <c r="F28" s="177"/>
      <c r="G28" s="177"/>
      <c r="H28" s="51"/>
    </row>
    <row r="29" spans="1:8" ht="20.100000000000001" customHeight="1" x14ac:dyDescent="0.25">
      <c r="A29" s="61"/>
      <c r="B29" s="190"/>
      <c r="C29" s="176"/>
      <c r="D29" s="177"/>
      <c r="E29" s="177"/>
      <c r="F29" s="177"/>
      <c r="G29" s="177"/>
      <c r="H29" s="51"/>
    </row>
    <row r="30" spans="1:8" ht="20.100000000000001" customHeight="1" thickBot="1" x14ac:dyDescent="0.3">
      <c r="A30" s="179"/>
      <c r="B30" s="31"/>
      <c r="C30" s="139"/>
      <c r="D30" s="140"/>
      <c r="E30" s="141"/>
      <c r="F30" s="140"/>
      <c r="G30" s="141"/>
      <c r="H30" s="178"/>
    </row>
    <row r="31" spans="1:8" ht="20.100000000000001" customHeight="1" x14ac:dyDescent="0.25">
      <c r="A31" s="7"/>
      <c r="B31" s="8"/>
      <c r="C31" s="9"/>
      <c r="D31" s="9"/>
      <c r="E31" s="10"/>
      <c r="F31" s="9"/>
      <c r="G31" s="11"/>
      <c r="H31" s="11"/>
    </row>
    <row r="32" spans="1:8" ht="20.100000000000001" customHeight="1" x14ac:dyDescent="0.25">
      <c r="A32" s="15"/>
      <c r="B32" s="15"/>
      <c r="C32" s="12"/>
      <c r="D32" s="13"/>
      <c r="E32" s="13"/>
      <c r="F32" s="13"/>
      <c r="G32" s="13"/>
      <c r="H32" s="14"/>
    </row>
    <row r="33" spans="1:8" ht="20.100000000000001" customHeight="1" x14ac:dyDescent="0.25">
      <c r="A33" s="15"/>
      <c r="B33" s="15"/>
      <c r="C33" s="12"/>
      <c r="D33" s="13"/>
      <c r="E33" s="13"/>
      <c r="F33" s="13"/>
      <c r="G33" s="13"/>
      <c r="H33" s="14"/>
    </row>
    <row r="34" spans="1:8" ht="20.100000000000001" customHeight="1" x14ac:dyDescent="0.25">
      <c r="A34" s="15"/>
      <c r="B34" s="15"/>
      <c r="C34" s="12"/>
      <c r="D34" s="13"/>
      <c r="E34" s="13"/>
      <c r="F34" s="13"/>
      <c r="G34" s="13"/>
      <c r="H34" s="14"/>
    </row>
    <row r="35" spans="1:8" ht="20.100000000000001" customHeight="1" x14ac:dyDescent="0.25">
      <c r="A35" s="16"/>
      <c r="B35" s="16"/>
      <c r="C35" s="12"/>
      <c r="D35" s="13"/>
      <c r="E35" s="13"/>
      <c r="F35" s="13"/>
      <c r="G35" s="13"/>
      <c r="H35" s="14"/>
    </row>
    <row r="38" spans="1:8" x14ac:dyDescent="0.25">
      <c r="A38" s="5"/>
    </row>
    <row r="39" spans="1:8" x14ac:dyDescent="0.25">
      <c r="A39" s="7"/>
      <c r="B39" s="8"/>
      <c r="C39" s="9"/>
      <c r="D39" s="9"/>
      <c r="E39" s="10"/>
      <c r="F39" s="9"/>
      <c r="G39" s="11"/>
      <c r="H39" s="11"/>
    </row>
    <row r="40" spans="1:8" x14ac:dyDescent="0.25">
      <c r="A40" s="15"/>
      <c r="B40" s="15"/>
      <c r="C40" s="12"/>
      <c r="D40" s="13"/>
      <c r="E40" s="13"/>
      <c r="F40" s="13"/>
      <c r="G40" s="13"/>
      <c r="H40" s="14"/>
    </row>
    <row r="41" spans="1:8" x14ac:dyDescent="0.25">
      <c r="A41" s="16"/>
      <c r="B41" s="16"/>
      <c r="C41" s="12"/>
      <c r="D41" s="13"/>
      <c r="E41" s="13"/>
      <c r="F41" s="13"/>
      <c r="G41" s="13"/>
      <c r="H41" s="14"/>
    </row>
    <row r="42" spans="1:8" x14ac:dyDescent="0.25">
      <c r="A42" s="15"/>
      <c r="B42" s="15"/>
      <c r="C42" s="12"/>
      <c r="D42" s="13"/>
      <c r="E42" s="13"/>
      <c r="F42" s="13"/>
      <c r="G42" s="13"/>
      <c r="H42" s="14"/>
    </row>
    <row r="43" spans="1:8" x14ac:dyDescent="0.25">
      <c r="A43" s="15"/>
      <c r="B43" s="15"/>
      <c r="C43" s="12"/>
      <c r="D43" s="13"/>
      <c r="E43" s="13"/>
      <c r="F43" s="13"/>
      <c r="G43" s="13"/>
      <c r="H43" s="14"/>
    </row>
    <row r="44" spans="1:8" x14ac:dyDescent="0.25">
      <c r="A44" s="16"/>
      <c r="B44" s="16"/>
      <c r="C44" s="12"/>
      <c r="D44" s="13"/>
      <c r="E44" s="13"/>
      <c r="F44" s="13"/>
      <c r="G44" s="13"/>
      <c r="H44" s="14"/>
    </row>
    <row r="45" spans="1:8" x14ac:dyDescent="0.25">
      <c r="A45" s="15"/>
      <c r="B45" s="15"/>
      <c r="C45" s="12"/>
      <c r="D45" s="13"/>
      <c r="E45" s="13"/>
      <c r="F45" s="13"/>
      <c r="G45" s="13"/>
      <c r="H45" s="14"/>
    </row>
    <row r="47" spans="1:8" x14ac:dyDescent="0.25">
      <c r="A47" s="3"/>
    </row>
    <row r="48" spans="1:8" x14ac:dyDescent="0.25">
      <c r="A48" s="4"/>
    </row>
  </sheetData>
  <mergeCells count="5">
    <mergeCell ref="A1:H1"/>
    <mergeCell ref="A2:H2"/>
    <mergeCell ref="A3:H3"/>
    <mergeCell ref="A4:H4"/>
    <mergeCell ref="A5:D5"/>
  </mergeCells>
  <phoneticPr fontId="44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2251-FA75-49F7-90BE-A1E9030F3322}">
  <sheetPr>
    <pageSetUpPr fitToPage="1"/>
  </sheetPr>
  <dimension ref="A1:M94"/>
  <sheetViews>
    <sheetView topLeftCell="A7" zoomScale="80" zoomScaleNormal="80" workbookViewId="0">
      <selection activeCell="A28" sqref="A28:B37"/>
    </sheetView>
  </sheetViews>
  <sheetFormatPr defaultColWidth="9.140625" defaultRowHeight="15" x14ac:dyDescent="0.25"/>
  <cols>
    <col min="1" max="1" width="30.85546875" style="1" bestFit="1" customWidth="1"/>
    <col min="2" max="3" width="14.28515625" style="1" customWidth="1"/>
    <col min="4" max="4" width="9.140625" style="1"/>
    <col min="5" max="5" width="29.5703125" style="1" bestFit="1" customWidth="1"/>
    <col min="6" max="6" width="13.7109375" style="1" customWidth="1"/>
    <col min="7" max="7" width="14" style="1" customWidth="1"/>
    <col min="8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63"/>
      <c r="I1" s="81"/>
      <c r="J1" s="46"/>
      <c r="K1" s="46"/>
      <c r="L1" s="46"/>
      <c r="M1" s="46"/>
    </row>
    <row r="2" spans="1:13" ht="20.25" x14ac:dyDescent="0.25">
      <c r="A2" s="258" t="s">
        <v>142</v>
      </c>
      <c r="B2" s="258"/>
      <c r="C2" s="258"/>
      <c r="D2" s="258"/>
      <c r="E2" s="258"/>
      <c r="F2" s="258"/>
      <c r="G2" s="258"/>
      <c r="H2" s="79"/>
      <c r="I2" s="80"/>
      <c r="J2" s="47"/>
      <c r="K2" s="47"/>
      <c r="L2" s="47"/>
      <c r="M2" s="47"/>
    </row>
    <row r="3" spans="1:13" ht="21" x14ac:dyDescent="0.25">
      <c r="A3" s="259" t="s">
        <v>143</v>
      </c>
      <c r="B3" s="259"/>
      <c r="C3" s="259"/>
      <c r="D3" s="259"/>
      <c r="E3" s="259"/>
      <c r="F3" s="259"/>
      <c r="G3" s="259"/>
      <c r="H3" s="80"/>
      <c r="I3" s="79"/>
      <c r="J3" s="48"/>
      <c r="K3" s="48"/>
      <c r="L3" s="48"/>
      <c r="M3" s="48"/>
    </row>
    <row r="4" spans="1:13" ht="15" customHeight="1" x14ac:dyDescent="0.25">
      <c r="A4" s="260"/>
      <c r="B4" s="260"/>
      <c r="C4" s="260"/>
      <c r="D4" s="260"/>
      <c r="E4" s="260"/>
      <c r="F4" s="260"/>
      <c r="G4" s="260"/>
      <c r="H4" s="28"/>
      <c r="I4" s="28"/>
    </row>
    <row r="5" spans="1:13" ht="15" customHeight="1" x14ac:dyDescent="0.25">
      <c r="A5" s="66" t="s">
        <v>144</v>
      </c>
      <c r="B5" s="66"/>
      <c r="C5" s="66"/>
      <c r="D5" s="66"/>
      <c r="E5" s="66"/>
      <c r="F5" s="66"/>
      <c r="G5" s="66"/>
    </row>
    <row r="6" spans="1:13" ht="6.75" customHeight="1" thickBot="1" x14ac:dyDescent="0.3">
      <c r="A6" s="66"/>
      <c r="B6" s="66"/>
      <c r="C6" s="66"/>
      <c r="D6" s="66"/>
      <c r="E6" s="66"/>
      <c r="F6" s="66"/>
      <c r="G6" s="66"/>
    </row>
    <row r="7" spans="1:13" ht="20.100000000000001" customHeight="1" thickBot="1" x14ac:dyDescent="0.3">
      <c r="A7" s="261" t="s">
        <v>6</v>
      </c>
      <c r="B7" s="262"/>
      <c r="C7" s="263"/>
      <c r="D7" s="67"/>
      <c r="E7" s="261" t="s">
        <v>13</v>
      </c>
      <c r="F7" s="262"/>
      <c r="G7" s="263"/>
    </row>
    <row r="8" spans="1:13" ht="20.100000000000001" customHeight="1" thickBot="1" x14ac:dyDescent="0.3">
      <c r="A8" s="87" t="s">
        <v>7</v>
      </c>
      <c r="B8" s="264" t="s">
        <v>145</v>
      </c>
      <c r="C8" s="265"/>
      <c r="D8" s="67"/>
      <c r="E8" s="93" t="s">
        <v>12</v>
      </c>
      <c r="F8" s="199" t="s">
        <v>29</v>
      </c>
      <c r="G8" s="200" t="s">
        <v>28</v>
      </c>
    </row>
    <row r="9" spans="1:13" ht="20.100000000000001" customHeight="1" x14ac:dyDescent="0.25">
      <c r="A9" s="64" t="s">
        <v>31</v>
      </c>
      <c r="B9" s="266" t="s">
        <v>146</v>
      </c>
      <c r="C9" s="267"/>
      <c r="D9" s="67"/>
      <c r="E9" s="64" t="s">
        <v>107</v>
      </c>
      <c r="F9" s="57">
        <v>2800</v>
      </c>
      <c r="G9" s="182"/>
    </row>
    <row r="10" spans="1:13" ht="20.100000000000001" customHeight="1" x14ac:dyDescent="0.25">
      <c r="A10" s="64" t="s">
        <v>32</v>
      </c>
      <c r="B10" s="266"/>
      <c r="C10" s="267"/>
      <c r="D10" s="67"/>
      <c r="E10" s="64" t="s">
        <v>53</v>
      </c>
      <c r="F10" s="57">
        <v>2745</v>
      </c>
      <c r="G10" s="182" t="s">
        <v>149</v>
      </c>
    </row>
    <row r="11" spans="1:13" ht="20.100000000000001" customHeight="1" x14ac:dyDescent="0.25">
      <c r="A11" s="64" t="s">
        <v>10</v>
      </c>
      <c r="B11" s="266" t="s">
        <v>147</v>
      </c>
      <c r="C11" s="267"/>
      <c r="D11" s="67"/>
      <c r="E11" s="64" t="s">
        <v>108</v>
      </c>
      <c r="F11" s="57">
        <v>2200</v>
      </c>
      <c r="G11" s="183"/>
    </row>
    <row r="12" spans="1:13" ht="20.100000000000001" customHeight="1" x14ac:dyDescent="0.25">
      <c r="A12" s="64" t="s">
        <v>110</v>
      </c>
      <c r="B12" s="266"/>
      <c r="C12" s="267"/>
      <c r="D12" s="67"/>
      <c r="E12" s="64" t="s">
        <v>109</v>
      </c>
      <c r="F12" s="57">
        <v>600</v>
      </c>
      <c r="G12" s="183"/>
    </row>
    <row r="13" spans="1:13" ht="20.100000000000001" customHeight="1" x14ac:dyDescent="0.25">
      <c r="A13" s="64" t="s">
        <v>112</v>
      </c>
      <c r="B13" s="266"/>
      <c r="C13" s="267"/>
      <c r="D13" s="67"/>
      <c r="E13" s="64" t="s">
        <v>111</v>
      </c>
      <c r="F13" s="57">
        <v>208</v>
      </c>
      <c r="G13" s="183"/>
    </row>
    <row r="14" spans="1:13" ht="20.100000000000001" customHeight="1" x14ac:dyDescent="0.25">
      <c r="A14" s="64" t="s">
        <v>114</v>
      </c>
      <c r="B14" s="266"/>
      <c r="C14" s="267"/>
      <c r="D14" s="67"/>
      <c r="E14" s="64" t="s">
        <v>113</v>
      </c>
      <c r="F14" s="224" t="s">
        <v>148</v>
      </c>
      <c r="G14" s="183"/>
    </row>
    <row r="15" spans="1:13" ht="20.100000000000001" customHeight="1" x14ac:dyDescent="0.25">
      <c r="A15" s="64" t="s">
        <v>115</v>
      </c>
      <c r="B15" s="266"/>
      <c r="C15" s="267"/>
      <c r="D15" s="67"/>
      <c r="E15" s="84" t="s">
        <v>126</v>
      </c>
      <c r="F15" s="57"/>
      <c r="G15" s="183"/>
    </row>
    <row r="16" spans="1:13" ht="20.100000000000001" customHeight="1" thickBot="1" x14ac:dyDescent="0.3">
      <c r="A16" s="131" t="s">
        <v>12</v>
      </c>
      <c r="B16" s="268"/>
      <c r="C16" s="269"/>
      <c r="D16" s="67"/>
      <c r="E16" s="85" t="s">
        <v>127</v>
      </c>
      <c r="F16" s="77">
        <v>1.82</v>
      </c>
      <c r="G16" s="184"/>
    </row>
    <row r="17" spans="1:7" ht="20.100000000000001" customHeight="1" thickBot="1" x14ac:dyDescent="0.3">
      <c r="A17" s="67"/>
      <c r="B17" s="67"/>
      <c r="C17" s="67"/>
      <c r="D17" s="67"/>
      <c r="E17" s="132"/>
      <c r="F17" s="133"/>
      <c r="G17" s="134"/>
    </row>
    <row r="18" spans="1:7" ht="20.100000000000001" customHeight="1" thickBot="1" x14ac:dyDescent="0.3">
      <c r="A18" s="261" t="s">
        <v>101</v>
      </c>
      <c r="B18" s="262"/>
      <c r="C18" s="263"/>
      <c r="D18" s="67"/>
      <c r="E18" s="261" t="s">
        <v>18</v>
      </c>
      <c r="F18" s="262"/>
      <c r="G18" s="263"/>
    </row>
    <row r="19" spans="1:7" ht="20.100000000000001" customHeight="1" thickBot="1" x14ac:dyDescent="0.3">
      <c r="A19" s="64" t="s">
        <v>35</v>
      </c>
      <c r="B19" s="264"/>
      <c r="C19" s="265"/>
      <c r="D19" s="67"/>
      <c r="E19" s="93" t="s">
        <v>12</v>
      </c>
      <c r="F19" s="199" t="s">
        <v>29</v>
      </c>
      <c r="G19" s="200" t="s">
        <v>28</v>
      </c>
    </row>
    <row r="20" spans="1:7" ht="20.100000000000001" customHeight="1" x14ac:dyDescent="0.25">
      <c r="A20" s="64" t="s">
        <v>55</v>
      </c>
      <c r="B20" s="266"/>
      <c r="C20" s="267"/>
      <c r="D20" s="67"/>
      <c r="E20" s="84" t="s">
        <v>116</v>
      </c>
      <c r="F20" s="57"/>
      <c r="G20" s="182"/>
    </row>
    <row r="21" spans="1:7" ht="20.100000000000001" customHeight="1" x14ac:dyDescent="0.25">
      <c r="A21" s="64" t="s">
        <v>56</v>
      </c>
      <c r="B21" s="266">
        <v>3</v>
      </c>
      <c r="C21" s="267"/>
      <c r="D21" s="67"/>
      <c r="E21" s="84" t="s">
        <v>117</v>
      </c>
      <c r="F21" s="57"/>
      <c r="G21" s="183"/>
    </row>
    <row r="22" spans="1:7" ht="20.100000000000001" customHeight="1" x14ac:dyDescent="0.25">
      <c r="A22" s="64" t="s">
        <v>63</v>
      </c>
      <c r="B22" s="266"/>
      <c r="C22" s="267"/>
      <c r="D22" s="67"/>
      <c r="E22" s="86" t="s">
        <v>128</v>
      </c>
      <c r="F22" s="57">
        <v>1.75</v>
      </c>
      <c r="G22" s="183"/>
    </row>
    <row r="23" spans="1:7" ht="20.100000000000001" customHeight="1" x14ac:dyDescent="0.25">
      <c r="A23" s="64" t="s">
        <v>58</v>
      </c>
      <c r="B23" s="266">
        <v>3</v>
      </c>
      <c r="C23" s="267"/>
      <c r="D23" s="67"/>
      <c r="E23" s="185" t="s">
        <v>129</v>
      </c>
      <c r="F23" s="19">
        <v>0.28999999999999998</v>
      </c>
      <c r="G23" s="205" t="s">
        <v>132</v>
      </c>
    </row>
    <row r="24" spans="1:7" ht="20.100000000000001" customHeight="1" x14ac:dyDescent="0.25">
      <c r="A24" s="64" t="s">
        <v>118</v>
      </c>
      <c r="B24" s="266">
        <v>208</v>
      </c>
      <c r="C24" s="267"/>
      <c r="D24" s="67"/>
      <c r="E24" s="185" t="s">
        <v>130</v>
      </c>
      <c r="F24" s="19"/>
      <c r="G24" s="205" t="s">
        <v>131</v>
      </c>
    </row>
    <row r="25" spans="1:7" ht="20.100000000000001" customHeight="1" thickBot="1" x14ac:dyDescent="0.3">
      <c r="A25" s="64" t="s">
        <v>119</v>
      </c>
      <c r="B25" s="270">
        <v>7.2</v>
      </c>
      <c r="C25" s="271"/>
      <c r="D25" s="67"/>
      <c r="E25" s="85" t="s">
        <v>23</v>
      </c>
      <c r="F25" s="223">
        <v>0.5</v>
      </c>
      <c r="G25" s="184"/>
    </row>
    <row r="26" spans="1:7" ht="20.100000000000001" customHeight="1" thickBot="1" x14ac:dyDescent="0.3">
      <c r="A26" s="65" t="s">
        <v>61</v>
      </c>
      <c r="B26" s="268"/>
      <c r="C26" s="269"/>
      <c r="D26" s="135"/>
    </row>
    <row r="27" spans="1:7" ht="20.100000000000001" customHeight="1" x14ac:dyDescent="0.25">
      <c r="A27" s="132" t="s">
        <v>12</v>
      </c>
      <c r="E27" s="245" t="s">
        <v>287</v>
      </c>
      <c r="F27" s="397"/>
      <c r="G27" s="398"/>
    </row>
    <row r="28" spans="1:7" ht="15.75" x14ac:dyDescent="0.25">
      <c r="A28" s="391" t="s">
        <v>279</v>
      </c>
      <c r="B28" s="392"/>
      <c r="D28" s="67"/>
      <c r="E28" s="146" t="s">
        <v>288</v>
      </c>
      <c r="F28" s="399"/>
      <c r="G28" s="400"/>
    </row>
    <row r="29" spans="1:7" ht="15.75" x14ac:dyDescent="0.25">
      <c r="A29" s="393" t="s">
        <v>280</v>
      </c>
      <c r="B29" s="394"/>
      <c r="D29" s="49"/>
      <c r="E29" s="146" t="s">
        <v>289</v>
      </c>
      <c r="F29" s="401"/>
      <c r="G29" s="402"/>
    </row>
    <row r="30" spans="1:7" ht="15.75" x14ac:dyDescent="0.25">
      <c r="A30" s="393" t="s">
        <v>281</v>
      </c>
      <c r="B30" s="394"/>
      <c r="C30" s="49"/>
      <c r="D30" s="49"/>
      <c r="E30" s="146" t="s">
        <v>290</v>
      </c>
      <c r="F30" s="401"/>
      <c r="G30" s="402"/>
    </row>
    <row r="31" spans="1:7" ht="16.5" thickBot="1" x14ac:dyDescent="0.3">
      <c r="A31" s="393" t="s">
        <v>282</v>
      </c>
      <c r="B31" s="394"/>
      <c r="E31" s="148" t="s">
        <v>291</v>
      </c>
      <c r="F31" s="403"/>
      <c r="G31" s="404"/>
    </row>
    <row r="32" spans="1:7" x14ac:dyDescent="0.25">
      <c r="A32" s="393"/>
      <c r="B32" s="394"/>
    </row>
    <row r="33" spans="1:2" x14ac:dyDescent="0.25">
      <c r="A33" s="393" t="s">
        <v>283</v>
      </c>
      <c r="B33" s="394"/>
    </row>
    <row r="34" spans="1:2" x14ac:dyDescent="0.25">
      <c r="A34" s="393" t="s">
        <v>284</v>
      </c>
      <c r="B34" s="394"/>
    </row>
    <row r="35" spans="1:2" x14ac:dyDescent="0.25">
      <c r="A35" s="393" t="s">
        <v>281</v>
      </c>
      <c r="B35" s="395"/>
    </row>
    <row r="36" spans="1:2" x14ac:dyDescent="0.25">
      <c r="A36" s="393" t="s">
        <v>285</v>
      </c>
      <c r="B36" s="394"/>
    </row>
    <row r="37" spans="1:2" x14ac:dyDescent="0.25">
      <c r="A37" s="393" t="s">
        <v>286</v>
      </c>
      <c r="B37" s="396"/>
    </row>
    <row r="38" spans="1:2" x14ac:dyDescent="0.25">
      <c r="A38" s="44"/>
    </row>
    <row r="39" spans="1:2" x14ac:dyDescent="0.25">
      <c r="A39" s="43"/>
    </row>
    <row r="40" spans="1:2" x14ac:dyDescent="0.25">
      <c r="A40" s="44"/>
    </row>
    <row r="41" spans="1:2" x14ac:dyDescent="0.25">
      <c r="A41" s="43"/>
    </row>
    <row r="42" spans="1:2" x14ac:dyDescent="0.25">
      <c r="A42" s="44"/>
    </row>
    <row r="43" spans="1:2" x14ac:dyDescent="0.25">
      <c r="A43" s="43"/>
    </row>
    <row r="44" spans="1:2" x14ac:dyDescent="0.25">
      <c r="A44" s="44"/>
    </row>
    <row r="45" spans="1:2" x14ac:dyDescent="0.25">
      <c r="A45" s="43"/>
    </row>
    <row r="46" spans="1:2" x14ac:dyDescent="0.25">
      <c r="A46" s="44"/>
    </row>
    <row r="47" spans="1:2" x14ac:dyDescent="0.25">
      <c r="A47" s="43"/>
    </row>
    <row r="48" spans="1:2" x14ac:dyDescent="0.25">
      <c r="A48" s="44"/>
    </row>
    <row r="49" spans="1:1" x14ac:dyDescent="0.25">
      <c r="A49" s="43"/>
    </row>
    <row r="50" spans="1:1" x14ac:dyDescent="0.25">
      <c r="A50" s="44"/>
    </row>
    <row r="51" spans="1:1" x14ac:dyDescent="0.25">
      <c r="A51" s="43"/>
    </row>
    <row r="52" spans="1:1" x14ac:dyDescent="0.25">
      <c r="A52" s="44"/>
    </row>
    <row r="53" spans="1:1" x14ac:dyDescent="0.25">
      <c r="A53" s="43"/>
    </row>
    <row r="54" spans="1:1" x14ac:dyDescent="0.25">
      <c r="A54" s="44"/>
    </row>
    <row r="55" spans="1:1" x14ac:dyDescent="0.25">
      <c r="A55" s="45"/>
    </row>
    <row r="56" spans="1:1" x14ac:dyDescent="0.25">
      <c r="A56" s="45"/>
    </row>
    <row r="57" spans="1:1" x14ac:dyDescent="0.25">
      <c r="A57" s="43"/>
    </row>
    <row r="58" spans="1:1" x14ac:dyDescent="0.25">
      <c r="A58" s="43"/>
    </row>
    <row r="59" spans="1:1" x14ac:dyDescent="0.25">
      <c r="A59" s="43"/>
    </row>
    <row r="60" spans="1:1" x14ac:dyDescent="0.25">
      <c r="A60" s="43"/>
    </row>
    <row r="61" spans="1:1" x14ac:dyDescent="0.25">
      <c r="A61" s="44"/>
    </row>
    <row r="62" spans="1:1" x14ac:dyDescent="0.25">
      <c r="A62" s="44"/>
    </row>
    <row r="63" spans="1:1" x14ac:dyDescent="0.25">
      <c r="A63" s="43"/>
    </row>
    <row r="64" spans="1:1" x14ac:dyDescent="0.25">
      <c r="A64" s="43"/>
    </row>
    <row r="65" spans="1:1" x14ac:dyDescent="0.25">
      <c r="A65" s="43"/>
    </row>
    <row r="66" spans="1:1" x14ac:dyDescent="0.25">
      <c r="A66" s="44"/>
    </row>
    <row r="67" spans="1:1" x14ac:dyDescent="0.25">
      <c r="A67" s="43"/>
    </row>
    <row r="68" spans="1:1" x14ac:dyDescent="0.25">
      <c r="A68" s="44"/>
    </row>
    <row r="69" spans="1:1" x14ac:dyDescent="0.25">
      <c r="A69" s="43"/>
    </row>
    <row r="70" spans="1:1" x14ac:dyDescent="0.25">
      <c r="A70" s="44"/>
    </row>
    <row r="71" spans="1:1" x14ac:dyDescent="0.25">
      <c r="A71" s="43"/>
    </row>
    <row r="72" spans="1:1" x14ac:dyDescent="0.25">
      <c r="A72" s="44"/>
    </row>
    <row r="73" spans="1:1" x14ac:dyDescent="0.25">
      <c r="A73" s="43"/>
    </row>
    <row r="74" spans="1:1" x14ac:dyDescent="0.25">
      <c r="A74" s="44"/>
    </row>
    <row r="75" spans="1:1" x14ac:dyDescent="0.25">
      <c r="A75" s="43"/>
    </row>
    <row r="76" spans="1:1" x14ac:dyDescent="0.25">
      <c r="A76" s="44"/>
    </row>
    <row r="77" spans="1:1" x14ac:dyDescent="0.25">
      <c r="A77" s="43"/>
    </row>
    <row r="78" spans="1:1" x14ac:dyDescent="0.25">
      <c r="A78" s="44"/>
    </row>
    <row r="79" spans="1:1" x14ac:dyDescent="0.25">
      <c r="A79" s="43"/>
    </row>
    <row r="80" spans="1:1" x14ac:dyDescent="0.25">
      <c r="A80" s="44"/>
    </row>
    <row r="81" spans="1:1" x14ac:dyDescent="0.25">
      <c r="A81" s="43"/>
    </row>
    <row r="82" spans="1:1" x14ac:dyDescent="0.25">
      <c r="A82" s="44"/>
    </row>
    <row r="83" spans="1:1" x14ac:dyDescent="0.25">
      <c r="A83" s="43"/>
    </row>
    <row r="84" spans="1:1" x14ac:dyDescent="0.25">
      <c r="A84" s="44"/>
    </row>
    <row r="85" spans="1:1" x14ac:dyDescent="0.25">
      <c r="A85" s="43"/>
    </row>
    <row r="86" spans="1:1" x14ac:dyDescent="0.25">
      <c r="A86" s="44"/>
    </row>
    <row r="87" spans="1:1" x14ac:dyDescent="0.25">
      <c r="A87" s="43"/>
    </row>
    <row r="88" spans="1:1" x14ac:dyDescent="0.25">
      <c r="A88" s="44"/>
    </row>
    <row r="89" spans="1:1" x14ac:dyDescent="0.25">
      <c r="A89" s="43"/>
    </row>
    <row r="90" spans="1:1" x14ac:dyDescent="0.25">
      <c r="A90" s="44"/>
    </row>
    <row r="91" spans="1:1" x14ac:dyDescent="0.25">
      <c r="A91" s="43"/>
    </row>
    <row r="92" spans="1:1" x14ac:dyDescent="0.25">
      <c r="A92" s="44"/>
    </row>
    <row r="93" spans="1:1" x14ac:dyDescent="0.25">
      <c r="A93" s="43"/>
    </row>
    <row r="94" spans="1:1" x14ac:dyDescent="0.25">
      <c r="A94" s="44"/>
    </row>
  </sheetData>
  <mergeCells count="25">
    <mergeCell ref="B23:C23"/>
    <mergeCell ref="A18:C18"/>
    <mergeCell ref="E18:G18"/>
    <mergeCell ref="A1:G1"/>
    <mergeCell ref="A2:G2"/>
    <mergeCell ref="A3:G3"/>
    <mergeCell ref="A4:G4"/>
    <mergeCell ref="A7:C7"/>
    <mergeCell ref="E7:G7"/>
    <mergeCell ref="B24:C24"/>
    <mergeCell ref="B25:C25"/>
    <mergeCell ref="B26:C2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9:C19"/>
    <mergeCell ref="B20:C20"/>
    <mergeCell ref="B21:C21"/>
    <mergeCell ref="B22:C22"/>
  </mergeCells>
  <printOptions horizontalCentered="1"/>
  <pageMargins left="0.7" right="0.7" top="0.5" bottom="0.5" header="0" footer="0"/>
  <pageSetup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8995-EDDE-4C91-B9F2-05DE537007D6}">
  <sheetPr>
    <pageSetUpPr fitToPage="1"/>
  </sheetPr>
  <dimension ref="A1:M48"/>
  <sheetViews>
    <sheetView zoomScale="80" zoomScaleNormal="80" workbookViewId="0">
      <selection activeCell="B22" sqref="B22"/>
    </sheetView>
  </sheetViews>
  <sheetFormatPr defaultColWidth="9.140625" defaultRowHeight="15" x14ac:dyDescent="0.25"/>
  <cols>
    <col min="1" max="1" width="18.28515625" style="1" customWidth="1"/>
    <col min="2" max="2" width="15.42578125" style="1" customWidth="1"/>
    <col min="3" max="3" width="9.85546875" style="1" customWidth="1"/>
    <col min="4" max="4" width="10.140625" style="1" customWidth="1"/>
    <col min="5" max="5" width="11.5703125" style="1" customWidth="1"/>
    <col min="6" max="6" width="10.85546875" style="1" customWidth="1"/>
    <col min="7" max="7" width="11.5703125" style="1" customWidth="1"/>
    <col min="8" max="8" width="12" style="1" customWidth="1"/>
    <col min="9" max="16384" width="9.14062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60"/>
      <c r="B4" s="260"/>
      <c r="C4" s="260"/>
      <c r="D4" s="260"/>
      <c r="E4" s="260"/>
      <c r="F4" s="260"/>
      <c r="G4" s="260"/>
      <c r="H4" s="260"/>
      <c r="I4" s="28"/>
      <c r="J4" s="28"/>
      <c r="K4" s="28"/>
      <c r="L4" s="28"/>
    </row>
    <row r="5" spans="1:13" ht="15" customHeight="1" x14ac:dyDescent="0.25">
      <c r="A5" s="274" t="s">
        <v>144</v>
      </c>
      <c r="B5" s="274"/>
      <c r="C5" s="274"/>
      <c r="D5" s="274"/>
      <c r="E5" s="136"/>
      <c r="F5" s="136"/>
      <c r="G5" s="136"/>
      <c r="H5" s="137"/>
      <c r="I5" s="137"/>
      <c r="J5" s="137"/>
      <c r="K5" s="137"/>
      <c r="L5" s="137"/>
    </row>
    <row r="6" spans="1:13" ht="6.75" customHeight="1" thickBot="1" x14ac:dyDescent="0.3">
      <c r="A6" s="138"/>
      <c r="B6" s="138"/>
      <c r="C6" s="138"/>
      <c r="D6" s="138"/>
      <c r="E6" s="138"/>
      <c r="F6" s="138"/>
      <c r="G6" s="138"/>
      <c r="H6" s="137"/>
      <c r="I6" s="137"/>
      <c r="J6" s="137"/>
      <c r="K6" s="137"/>
      <c r="L6" s="137"/>
    </row>
    <row r="7" spans="1:13" ht="54.75" thickBot="1" x14ac:dyDescent="0.3">
      <c r="A7" s="197" t="s">
        <v>0</v>
      </c>
      <c r="B7" s="197" t="s">
        <v>1</v>
      </c>
      <c r="C7" s="197" t="s">
        <v>3</v>
      </c>
      <c r="D7" s="197" t="s">
        <v>4</v>
      </c>
      <c r="E7" s="197" t="s">
        <v>133</v>
      </c>
      <c r="F7" s="197" t="s">
        <v>134</v>
      </c>
      <c r="G7" s="197" t="s">
        <v>26</v>
      </c>
      <c r="H7" s="197" t="s">
        <v>27</v>
      </c>
    </row>
    <row r="8" spans="1:13" ht="20.100000000000001" customHeight="1" x14ac:dyDescent="0.25">
      <c r="A8" s="248" t="s">
        <v>212</v>
      </c>
      <c r="B8" s="188">
        <v>11</v>
      </c>
      <c r="C8" s="175" t="s">
        <v>220</v>
      </c>
      <c r="D8" s="56">
        <v>10</v>
      </c>
      <c r="E8" s="56">
        <v>300</v>
      </c>
      <c r="F8" s="56"/>
      <c r="G8" s="56"/>
      <c r="H8" s="189">
        <f t="shared" ref="H8:H17" si="0">G8/E8</f>
        <v>0</v>
      </c>
    </row>
    <row r="9" spans="1:13" ht="20.100000000000001" customHeight="1" x14ac:dyDescent="0.25">
      <c r="A9" s="248" t="s">
        <v>213</v>
      </c>
      <c r="B9" s="190">
        <v>11</v>
      </c>
      <c r="C9" s="175" t="s">
        <v>220</v>
      </c>
      <c r="D9" s="56">
        <v>10</v>
      </c>
      <c r="E9" s="56">
        <v>300</v>
      </c>
      <c r="F9" s="177"/>
      <c r="G9" s="177"/>
      <c r="H9" s="51">
        <f t="shared" si="0"/>
        <v>0</v>
      </c>
    </row>
    <row r="10" spans="1:13" ht="20.100000000000001" customHeight="1" x14ac:dyDescent="0.25">
      <c r="A10" s="248" t="s">
        <v>214</v>
      </c>
      <c r="B10" s="190">
        <v>11</v>
      </c>
      <c r="C10" s="175" t="s">
        <v>220</v>
      </c>
      <c r="D10" s="56">
        <v>10</v>
      </c>
      <c r="E10" s="56">
        <v>300</v>
      </c>
      <c r="F10" s="177"/>
      <c r="G10" s="177"/>
      <c r="H10" s="51">
        <f t="shared" si="0"/>
        <v>0</v>
      </c>
    </row>
    <row r="11" spans="1:13" ht="20.100000000000001" customHeight="1" x14ac:dyDescent="0.25">
      <c r="A11" s="248" t="s">
        <v>215</v>
      </c>
      <c r="B11" s="188">
        <v>11</v>
      </c>
      <c r="C11" s="175" t="s">
        <v>220</v>
      </c>
      <c r="D11" s="56">
        <v>10</v>
      </c>
      <c r="E11" s="56">
        <v>300</v>
      </c>
      <c r="F11" s="194"/>
      <c r="G11" s="195"/>
      <c r="H11" s="51">
        <f t="shared" si="0"/>
        <v>0</v>
      </c>
    </row>
    <row r="12" spans="1:13" s="6" customFormat="1" ht="20.100000000000001" customHeight="1" x14ac:dyDescent="0.25">
      <c r="A12" s="248" t="s">
        <v>216</v>
      </c>
      <c r="B12" s="190">
        <v>11</v>
      </c>
      <c r="C12" s="175" t="s">
        <v>220</v>
      </c>
      <c r="D12" s="56">
        <v>10</v>
      </c>
      <c r="E12" s="56">
        <v>400</v>
      </c>
      <c r="F12" s="177"/>
      <c r="G12" s="177"/>
      <c r="H12" s="51">
        <f t="shared" si="0"/>
        <v>0</v>
      </c>
    </row>
    <row r="13" spans="1:13" s="6" customFormat="1" ht="20.100000000000001" customHeight="1" x14ac:dyDescent="0.25">
      <c r="A13" s="248" t="s">
        <v>232</v>
      </c>
      <c r="B13" s="190">
        <v>11</v>
      </c>
      <c r="C13" s="175" t="s">
        <v>220</v>
      </c>
      <c r="D13" s="56">
        <v>10</v>
      </c>
      <c r="E13" s="56">
        <v>300</v>
      </c>
      <c r="F13" s="56"/>
      <c r="G13" s="56"/>
      <c r="H13" s="51">
        <f t="shared" si="0"/>
        <v>0</v>
      </c>
    </row>
    <row r="14" spans="1:13" s="6" customFormat="1" ht="20.100000000000001" customHeight="1" x14ac:dyDescent="0.25">
      <c r="A14" s="248" t="s">
        <v>233</v>
      </c>
      <c r="B14" s="188">
        <v>11</v>
      </c>
      <c r="C14" s="175" t="s">
        <v>220</v>
      </c>
      <c r="D14" s="56">
        <v>10</v>
      </c>
      <c r="E14" s="56">
        <v>300</v>
      </c>
      <c r="F14" s="177"/>
      <c r="G14" s="177"/>
      <c r="H14" s="51">
        <f t="shared" si="0"/>
        <v>0</v>
      </c>
    </row>
    <row r="15" spans="1:13" s="6" customFormat="1" ht="20.100000000000001" customHeight="1" x14ac:dyDescent="0.25">
      <c r="A15" s="248" t="s">
        <v>234</v>
      </c>
      <c r="B15" s="190">
        <v>11</v>
      </c>
      <c r="C15" s="175" t="s">
        <v>220</v>
      </c>
      <c r="D15" s="56">
        <v>10</v>
      </c>
      <c r="E15" s="56">
        <v>300</v>
      </c>
      <c r="F15" s="177"/>
      <c r="G15" s="177"/>
      <c r="H15" s="51">
        <f t="shared" si="0"/>
        <v>0</v>
      </c>
    </row>
    <row r="16" spans="1:13" s="6" customFormat="1" ht="20.100000000000001" customHeight="1" x14ac:dyDescent="0.25">
      <c r="A16" s="248" t="s">
        <v>235</v>
      </c>
      <c r="B16" s="190">
        <v>11</v>
      </c>
      <c r="C16" s="175" t="s">
        <v>220</v>
      </c>
      <c r="D16" s="56">
        <v>10</v>
      </c>
      <c r="E16" s="56">
        <v>300</v>
      </c>
      <c r="F16" s="177"/>
      <c r="G16" s="177"/>
      <c r="H16" s="51">
        <f t="shared" si="0"/>
        <v>0</v>
      </c>
    </row>
    <row r="17" spans="1:8" s="6" customFormat="1" ht="20.100000000000001" customHeight="1" x14ac:dyDescent="0.25">
      <c r="A17" s="191"/>
      <c r="B17" s="192"/>
      <c r="C17" s="193"/>
      <c r="D17" s="194"/>
      <c r="E17" s="195">
        <f>SUM(E8:E16)</f>
        <v>2800</v>
      </c>
      <c r="F17" s="194"/>
      <c r="G17" s="194">
        <f>SUM(G8:G16)</f>
        <v>0</v>
      </c>
      <c r="H17" s="196">
        <f t="shared" si="0"/>
        <v>0</v>
      </c>
    </row>
    <row r="18" spans="1:8" ht="20.100000000000001" customHeight="1" x14ac:dyDescent="0.25">
      <c r="A18" s="60"/>
      <c r="B18" s="190"/>
      <c r="C18" s="176"/>
      <c r="D18" s="177"/>
      <c r="E18" s="177"/>
      <c r="F18" s="177"/>
      <c r="G18" s="177"/>
      <c r="H18" s="51"/>
    </row>
    <row r="19" spans="1:8" ht="20.100000000000001" customHeight="1" x14ac:dyDescent="0.25">
      <c r="A19" s="61"/>
      <c r="B19" s="188"/>
      <c r="C19" s="175"/>
      <c r="D19" s="56"/>
      <c r="E19" s="56"/>
      <c r="F19" s="56"/>
      <c r="G19" s="56"/>
      <c r="H19" s="51"/>
    </row>
    <row r="20" spans="1:8" s="6" customFormat="1" ht="20.100000000000001" customHeight="1" x14ac:dyDescent="0.25">
      <c r="A20" s="61"/>
      <c r="B20" s="190"/>
      <c r="C20" s="176"/>
      <c r="D20" s="177"/>
      <c r="E20" s="177"/>
      <c r="F20" s="177"/>
      <c r="G20" s="177"/>
      <c r="H20" s="51"/>
    </row>
    <row r="21" spans="1:8" ht="20.100000000000001" customHeight="1" x14ac:dyDescent="0.25">
      <c r="A21" s="61"/>
      <c r="B21" s="190"/>
      <c r="C21" s="176"/>
      <c r="D21" s="177"/>
      <c r="E21" s="177"/>
      <c r="F21" s="177"/>
      <c r="G21" s="177"/>
      <c r="H21" s="51"/>
    </row>
    <row r="22" spans="1:8" ht="20.100000000000001" customHeight="1" x14ac:dyDescent="0.25">
      <c r="A22" s="61"/>
      <c r="B22" s="190"/>
      <c r="C22" s="176"/>
      <c r="D22" s="177"/>
      <c r="E22" s="177"/>
      <c r="F22" s="177"/>
      <c r="G22" s="177"/>
      <c r="H22" s="51"/>
    </row>
    <row r="23" spans="1:8" ht="20.100000000000001" customHeight="1" x14ac:dyDescent="0.25">
      <c r="A23" s="61"/>
      <c r="B23" s="190"/>
      <c r="C23" s="176"/>
      <c r="D23" s="177"/>
      <c r="E23" s="177"/>
      <c r="F23" s="177"/>
      <c r="G23" s="177"/>
      <c r="H23" s="51"/>
    </row>
    <row r="24" spans="1:8" ht="20.100000000000001" customHeight="1" x14ac:dyDescent="0.25">
      <c r="A24" s="61"/>
      <c r="B24" s="190"/>
      <c r="C24" s="176"/>
      <c r="D24" s="177"/>
      <c r="E24" s="177"/>
      <c r="F24" s="177"/>
      <c r="G24" s="177"/>
      <c r="H24" s="51"/>
    </row>
    <row r="25" spans="1:8" ht="20.100000000000001" customHeight="1" x14ac:dyDescent="0.25">
      <c r="A25" s="61"/>
      <c r="B25" s="190"/>
      <c r="C25" s="176"/>
      <c r="D25" s="177"/>
      <c r="E25" s="177"/>
      <c r="F25" s="177"/>
      <c r="G25" s="177"/>
      <c r="H25" s="51"/>
    </row>
    <row r="26" spans="1:8" ht="20.100000000000001" customHeight="1" x14ac:dyDescent="0.25">
      <c r="A26" s="61"/>
      <c r="B26" s="190"/>
      <c r="C26" s="176"/>
      <c r="D26" s="177"/>
      <c r="E26" s="177"/>
      <c r="F26" s="177"/>
      <c r="G26" s="177"/>
      <c r="H26" s="51"/>
    </row>
    <row r="27" spans="1:8" ht="20.100000000000001" customHeight="1" x14ac:dyDescent="0.25">
      <c r="A27" s="61"/>
      <c r="B27" s="190"/>
      <c r="C27" s="176"/>
      <c r="D27" s="177"/>
      <c r="E27" s="177"/>
      <c r="F27" s="177"/>
      <c r="G27" s="177"/>
      <c r="H27" s="51"/>
    </row>
    <row r="28" spans="1:8" ht="20.100000000000001" customHeight="1" x14ac:dyDescent="0.25">
      <c r="A28" s="61"/>
      <c r="B28" s="190"/>
      <c r="C28" s="176"/>
      <c r="D28" s="177"/>
      <c r="E28" s="177"/>
      <c r="F28" s="177"/>
      <c r="G28" s="177"/>
      <c r="H28" s="51"/>
    </row>
    <row r="29" spans="1:8" ht="20.100000000000001" customHeight="1" x14ac:dyDescent="0.25">
      <c r="A29" s="61"/>
      <c r="B29" s="190"/>
      <c r="C29" s="176"/>
      <c r="D29" s="177"/>
      <c r="E29" s="177"/>
      <c r="F29" s="177"/>
      <c r="G29" s="177"/>
      <c r="H29" s="51"/>
    </row>
    <row r="30" spans="1:8" ht="20.100000000000001" customHeight="1" thickBot="1" x14ac:dyDescent="0.3">
      <c r="A30" s="179"/>
      <c r="B30" s="31"/>
      <c r="C30" s="139"/>
      <c r="D30" s="140"/>
      <c r="E30" s="141"/>
      <c r="F30" s="140"/>
      <c r="G30" s="141"/>
      <c r="H30" s="178"/>
    </row>
    <row r="31" spans="1:8" ht="20.100000000000001" customHeight="1" x14ac:dyDescent="0.25">
      <c r="A31" s="7"/>
      <c r="B31" s="8"/>
      <c r="C31" s="9"/>
      <c r="D31" s="9"/>
      <c r="E31" s="10"/>
      <c r="F31" s="9"/>
      <c r="G31" s="11"/>
      <c r="H31" s="11"/>
    </row>
    <row r="32" spans="1:8" ht="20.100000000000001" customHeight="1" x14ac:dyDescent="0.25">
      <c r="A32" s="15"/>
      <c r="B32" s="15"/>
      <c r="C32" s="12"/>
      <c r="D32" s="13"/>
      <c r="E32" s="13"/>
      <c r="F32" s="13"/>
      <c r="G32" s="13"/>
      <c r="H32" s="14"/>
    </row>
    <row r="33" spans="1:8" ht="20.100000000000001" customHeight="1" x14ac:dyDescent="0.25">
      <c r="A33" s="15"/>
      <c r="B33" s="15"/>
      <c r="C33" s="12"/>
      <c r="D33" s="13"/>
      <c r="E33" s="13"/>
      <c r="F33" s="13"/>
      <c r="G33" s="13"/>
      <c r="H33" s="14"/>
    </row>
    <row r="34" spans="1:8" ht="20.100000000000001" customHeight="1" x14ac:dyDescent="0.25">
      <c r="A34" s="15"/>
      <c r="B34" s="15"/>
      <c r="C34" s="12"/>
      <c r="D34" s="13"/>
      <c r="E34" s="13"/>
      <c r="F34" s="13"/>
      <c r="G34" s="13"/>
      <c r="H34" s="14"/>
    </row>
    <row r="35" spans="1:8" ht="20.100000000000001" customHeight="1" x14ac:dyDescent="0.25">
      <c r="A35" s="16"/>
      <c r="B35" s="16"/>
      <c r="C35" s="12"/>
      <c r="D35" s="13"/>
      <c r="E35" s="13"/>
      <c r="F35" s="13"/>
      <c r="G35" s="13"/>
      <c r="H35" s="14"/>
    </row>
    <row r="38" spans="1:8" x14ac:dyDescent="0.25">
      <c r="A38" s="5"/>
    </row>
    <row r="39" spans="1:8" x14ac:dyDescent="0.25">
      <c r="A39" s="7"/>
      <c r="B39" s="8"/>
      <c r="C39" s="9"/>
      <c r="D39" s="9"/>
      <c r="E39" s="10"/>
      <c r="F39" s="9"/>
      <c r="G39" s="11"/>
      <c r="H39" s="11"/>
    </row>
    <row r="40" spans="1:8" x14ac:dyDescent="0.25">
      <c r="A40" s="15"/>
      <c r="B40" s="15"/>
      <c r="C40" s="12"/>
      <c r="D40" s="13"/>
      <c r="E40" s="13"/>
      <c r="F40" s="13"/>
      <c r="G40" s="13"/>
      <c r="H40" s="14"/>
    </row>
    <row r="41" spans="1:8" x14ac:dyDescent="0.25">
      <c r="A41" s="16"/>
      <c r="B41" s="16"/>
      <c r="C41" s="12"/>
      <c r="D41" s="13"/>
      <c r="E41" s="13"/>
      <c r="F41" s="13"/>
      <c r="G41" s="13"/>
      <c r="H41" s="14"/>
    </row>
    <row r="42" spans="1:8" x14ac:dyDescent="0.25">
      <c r="A42" s="15"/>
      <c r="B42" s="15"/>
      <c r="C42" s="12"/>
      <c r="D42" s="13"/>
      <c r="E42" s="13"/>
      <c r="F42" s="13"/>
      <c r="G42" s="13"/>
      <c r="H42" s="14"/>
    </row>
    <row r="43" spans="1:8" x14ac:dyDescent="0.25">
      <c r="A43" s="15"/>
      <c r="B43" s="15"/>
      <c r="C43" s="12"/>
      <c r="D43" s="13"/>
      <c r="E43" s="13"/>
      <c r="F43" s="13"/>
      <c r="G43" s="13"/>
      <c r="H43" s="14"/>
    </row>
    <row r="44" spans="1:8" x14ac:dyDescent="0.25">
      <c r="A44" s="16"/>
      <c r="B44" s="16"/>
      <c r="C44" s="12"/>
      <c r="D44" s="13"/>
      <c r="E44" s="13"/>
      <c r="F44" s="13"/>
      <c r="G44" s="13"/>
      <c r="H44" s="14"/>
    </row>
    <row r="45" spans="1:8" x14ac:dyDescent="0.25">
      <c r="A45" s="15"/>
      <c r="B45" s="15"/>
      <c r="C45" s="12"/>
      <c r="D45" s="13"/>
      <c r="E45" s="13"/>
      <c r="F45" s="13"/>
      <c r="G45" s="13"/>
      <c r="H45" s="14"/>
    </row>
    <row r="47" spans="1:8" x14ac:dyDescent="0.25">
      <c r="A47" s="3"/>
    </row>
    <row r="48" spans="1:8" x14ac:dyDescent="0.25">
      <c r="A48" s="4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4860-1C1E-4FF6-8F45-91584FEB8D23}">
  <sheetPr>
    <pageSetUpPr fitToPage="1"/>
  </sheetPr>
  <dimension ref="A1:M75"/>
  <sheetViews>
    <sheetView zoomScale="80" zoomScaleNormal="80" workbookViewId="0">
      <selection activeCell="L18" sqref="L18"/>
    </sheetView>
  </sheetViews>
  <sheetFormatPr defaultColWidth="15.7109375" defaultRowHeight="15" x14ac:dyDescent="0.25"/>
  <cols>
    <col min="1" max="1" width="22.85546875" style="1" bestFit="1" customWidth="1"/>
    <col min="2" max="4" width="10.7109375" style="1" customWidth="1"/>
    <col min="5" max="5" width="12" style="1" customWidth="1"/>
    <col min="6" max="6" width="21.5703125" style="1" customWidth="1"/>
    <col min="7" max="8" width="10.7109375" style="1" customWidth="1"/>
    <col min="9" max="16384" width="15.710937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60"/>
      <c r="B4" s="260"/>
      <c r="C4" s="260"/>
      <c r="D4" s="260"/>
      <c r="E4" s="260"/>
      <c r="F4" s="260"/>
      <c r="G4" s="260"/>
      <c r="H4" s="260"/>
      <c r="I4" s="28"/>
      <c r="J4" s="28"/>
      <c r="K4" s="28"/>
      <c r="L4" s="28"/>
    </row>
    <row r="5" spans="1:13" s="2" customFormat="1" ht="20.100000000000001" customHeight="1" x14ac:dyDescent="0.25">
      <c r="A5" s="290" t="s">
        <v>165</v>
      </c>
      <c r="B5" s="290"/>
      <c r="C5" s="290" t="s">
        <v>224</v>
      </c>
      <c r="D5" s="290"/>
      <c r="E5" s="290"/>
      <c r="F5" s="290"/>
      <c r="G5" s="290"/>
      <c r="H5" s="290"/>
      <c r="I5" s="82"/>
    </row>
    <row r="6" spans="1:13" ht="6.75" customHeight="1" thickBot="1" x14ac:dyDescent="0.3">
      <c r="A6" s="138"/>
      <c r="B6" s="138"/>
      <c r="C6" s="138"/>
      <c r="D6" s="138"/>
      <c r="E6" s="138"/>
      <c r="F6" s="138"/>
      <c r="G6" s="138"/>
      <c r="H6" s="137"/>
      <c r="I6" s="137"/>
      <c r="J6" s="137"/>
      <c r="K6" s="137"/>
      <c r="L6" s="137"/>
    </row>
    <row r="7" spans="1:13" s="28" customFormat="1" ht="20.100000000000001" customHeight="1" thickBot="1" x14ac:dyDescent="0.25">
      <c r="A7" s="294" t="s">
        <v>6</v>
      </c>
      <c r="B7" s="295"/>
      <c r="C7" s="295"/>
      <c r="D7" s="296"/>
      <c r="E7" s="67"/>
      <c r="F7" s="294" t="s">
        <v>13</v>
      </c>
      <c r="G7" s="295"/>
      <c r="H7" s="296"/>
    </row>
    <row r="8" spans="1:13" s="28" customFormat="1" ht="20.100000000000001" customHeight="1" thickBot="1" x14ac:dyDescent="0.25">
      <c r="A8" s="64" t="s">
        <v>2</v>
      </c>
      <c r="B8" s="291" t="s">
        <v>145</v>
      </c>
      <c r="C8" s="292"/>
      <c r="D8" s="293"/>
      <c r="E8" s="67"/>
      <c r="F8" s="180" t="s">
        <v>12</v>
      </c>
      <c r="G8" s="198" t="s">
        <v>29</v>
      </c>
      <c r="H8" s="202" t="s">
        <v>28</v>
      </c>
    </row>
    <row r="9" spans="1:13" s="28" customFormat="1" ht="20.100000000000001" customHeight="1" x14ac:dyDescent="0.2">
      <c r="A9" s="64" t="s">
        <v>31</v>
      </c>
      <c r="B9" s="298"/>
      <c r="C9" s="299"/>
      <c r="D9" s="300"/>
      <c r="E9" s="67"/>
      <c r="F9" s="68" t="s">
        <v>120</v>
      </c>
      <c r="G9" s="19">
        <v>535</v>
      </c>
      <c r="H9" s="20"/>
    </row>
    <row r="10" spans="1:13" s="28" customFormat="1" ht="20.100000000000001" customHeight="1" thickBot="1" x14ac:dyDescent="0.25">
      <c r="A10" s="65" t="s">
        <v>32</v>
      </c>
      <c r="B10" s="301"/>
      <c r="C10" s="302"/>
      <c r="D10" s="303"/>
      <c r="E10" s="67"/>
      <c r="F10" s="69" t="s">
        <v>223</v>
      </c>
      <c r="G10" s="19"/>
      <c r="H10" s="20"/>
    </row>
    <row r="11" spans="1:13" s="28" customFormat="1" ht="20.100000000000001" customHeight="1" thickBot="1" x14ac:dyDescent="0.25">
      <c r="A11" s="304"/>
      <c r="B11" s="304"/>
      <c r="C11" s="304"/>
      <c r="D11" s="304"/>
      <c r="E11" s="67"/>
      <c r="F11" s="245" t="s">
        <v>15</v>
      </c>
      <c r="G11" s="19"/>
      <c r="H11" s="20"/>
    </row>
    <row r="12" spans="1:13" s="28" customFormat="1" ht="20.100000000000001" customHeight="1" thickBot="1" x14ac:dyDescent="0.25">
      <c r="A12" s="305" t="s">
        <v>33</v>
      </c>
      <c r="B12" s="306"/>
      <c r="C12" s="306"/>
      <c r="D12" s="307"/>
      <c r="E12" s="67"/>
      <c r="F12" s="146" t="s">
        <v>16</v>
      </c>
      <c r="G12" s="19"/>
      <c r="H12" s="20"/>
    </row>
    <row r="13" spans="1:13" s="28" customFormat="1" ht="20.100000000000001" customHeight="1" x14ac:dyDescent="0.2">
      <c r="A13" s="69" t="s">
        <v>35</v>
      </c>
      <c r="B13" s="264" t="s">
        <v>12</v>
      </c>
      <c r="C13" s="308"/>
      <c r="D13" s="265"/>
      <c r="E13" s="67"/>
      <c r="F13" s="146" t="s">
        <v>34</v>
      </c>
      <c r="G13" s="19"/>
      <c r="H13" s="20"/>
    </row>
    <row r="14" spans="1:13" s="28" customFormat="1" ht="20.100000000000001" customHeight="1" x14ac:dyDescent="0.2">
      <c r="A14" s="68" t="s">
        <v>37</v>
      </c>
      <c r="B14" s="266" t="s">
        <v>12</v>
      </c>
      <c r="C14" s="309"/>
      <c r="D14" s="267"/>
      <c r="E14" s="67"/>
      <c r="F14" s="146" t="s">
        <v>54</v>
      </c>
      <c r="G14" s="19"/>
      <c r="H14" s="20"/>
    </row>
    <row r="15" spans="1:13" s="28" customFormat="1" ht="20.100000000000001" customHeight="1" thickBot="1" x14ac:dyDescent="0.25">
      <c r="A15" s="68" t="s">
        <v>38</v>
      </c>
      <c r="B15" s="266" t="s">
        <v>12</v>
      </c>
      <c r="C15" s="309"/>
      <c r="D15" s="267"/>
      <c r="E15" s="67"/>
      <c r="F15" s="148" t="s">
        <v>23</v>
      </c>
      <c r="G15" s="21"/>
      <c r="H15" s="22"/>
    </row>
    <row r="16" spans="1:13" s="28" customFormat="1" ht="20.100000000000001" customHeight="1" x14ac:dyDescent="0.2">
      <c r="A16" s="68" t="s">
        <v>39</v>
      </c>
      <c r="B16" s="298">
        <v>1</v>
      </c>
      <c r="C16" s="299"/>
      <c r="D16" s="300"/>
      <c r="E16" s="67"/>
      <c r="F16" s="245" t="s">
        <v>287</v>
      </c>
      <c r="G16" s="397"/>
      <c r="H16" s="398"/>
    </row>
    <row r="17" spans="1:9" s="28" customFormat="1" ht="20.100000000000001" customHeight="1" x14ac:dyDescent="0.2">
      <c r="A17" s="68" t="s">
        <v>40</v>
      </c>
      <c r="B17" s="298">
        <v>208</v>
      </c>
      <c r="C17" s="299"/>
      <c r="D17" s="300"/>
      <c r="E17" s="67"/>
      <c r="F17" s="146" t="s">
        <v>288</v>
      </c>
      <c r="G17" s="399"/>
      <c r="H17" s="400"/>
    </row>
    <row r="18" spans="1:9" s="28" customFormat="1" ht="20.100000000000001" customHeight="1" thickBot="1" x14ac:dyDescent="0.25">
      <c r="A18" s="72" t="s">
        <v>41</v>
      </c>
      <c r="B18" s="301" t="s">
        <v>12</v>
      </c>
      <c r="C18" s="302"/>
      <c r="D18" s="303"/>
      <c r="E18" s="67"/>
      <c r="F18" s="146" t="s">
        <v>289</v>
      </c>
      <c r="G18" s="401"/>
      <c r="H18" s="402"/>
    </row>
    <row r="19" spans="1:9" s="28" customFormat="1" ht="20.100000000000001" customHeight="1" x14ac:dyDescent="0.2">
      <c r="A19" s="67"/>
      <c r="B19" s="67"/>
      <c r="C19" s="67"/>
      <c r="D19" s="67"/>
      <c r="E19" s="67"/>
      <c r="F19" s="146" t="s">
        <v>290</v>
      </c>
      <c r="G19" s="401"/>
      <c r="H19" s="402"/>
    </row>
    <row r="20" spans="1:9" s="28" customFormat="1" ht="20.100000000000001" customHeight="1" thickBot="1" x14ac:dyDescent="0.25">
      <c r="A20" s="67"/>
      <c r="B20" s="67"/>
      <c r="C20" s="67"/>
      <c r="D20" s="67"/>
      <c r="E20" s="67"/>
      <c r="F20" s="148" t="s">
        <v>291</v>
      </c>
      <c r="G20" s="403"/>
      <c r="H20" s="404"/>
    </row>
    <row r="21" spans="1:9" s="28" customFormat="1" ht="20.100000000000001" customHeight="1" thickBot="1" x14ac:dyDescent="0.25">
      <c r="A21" s="67"/>
      <c r="B21" s="67"/>
      <c r="C21" s="67"/>
      <c r="D21" s="67"/>
      <c r="E21" s="67"/>
      <c r="F21" s="67"/>
      <c r="G21" s="67"/>
      <c r="H21" s="67"/>
    </row>
    <row r="22" spans="1:9" s="28" customFormat="1" ht="36.75" thickBot="1" x14ac:dyDescent="0.3">
      <c r="A22" s="203" t="s">
        <v>0</v>
      </c>
      <c r="B22" s="203" t="s">
        <v>1</v>
      </c>
      <c r="C22" s="204" t="s">
        <v>3</v>
      </c>
      <c r="D22" s="204" t="s">
        <v>4</v>
      </c>
      <c r="E22" s="204" t="s">
        <v>121</v>
      </c>
      <c r="F22" s="204" t="s">
        <v>122</v>
      </c>
      <c r="G22" s="204" t="s">
        <v>64</v>
      </c>
      <c r="H22" s="201" t="s">
        <v>65</v>
      </c>
      <c r="I22" s="36"/>
    </row>
    <row r="23" spans="1:9" s="28" customFormat="1" ht="20.100000000000001" customHeight="1" x14ac:dyDescent="0.2">
      <c r="A23" s="61" t="s">
        <v>212</v>
      </c>
      <c r="B23" s="73" t="s">
        <v>217</v>
      </c>
      <c r="C23" s="57" t="s">
        <v>220</v>
      </c>
      <c r="D23" s="54">
        <v>6</v>
      </c>
      <c r="E23" s="54">
        <v>50</v>
      </c>
      <c r="F23" s="54"/>
      <c r="G23" s="54"/>
      <c r="H23" s="74">
        <f>G23/E23</f>
        <v>0</v>
      </c>
      <c r="I23" s="37"/>
    </row>
    <row r="24" spans="1:9" s="28" customFormat="1" ht="20.100000000000001" customHeight="1" x14ac:dyDescent="0.2">
      <c r="A24" s="61" t="s">
        <v>213</v>
      </c>
      <c r="B24" s="73" t="s">
        <v>217</v>
      </c>
      <c r="C24" s="57" t="s">
        <v>220</v>
      </c>
      <c r="D24" s="54">
        <v>8</v>
      </c>
      <c r="E24" s="54">
        <v>200</v>
      </c>
      <c r="F24" s="54"/>
      <c r="G24" s="55"/>
      <c r="H24" s="74">
        <f t="shared" ref="H24:H29" si="0">G24/E24</f>
        <v>0</v>
      </c>
      <c r="I24" s="37"/>
    </row>
    <row r="25" spans="1:9" s="28" customFormat="1" ht="20.100000000000001" customHeight="1" x14ac:dyDescent="0.2">
      <c r="A25" s="61" t="s">
        <v>214</v>
      </c>
      <c r="B25" s="73" t="s">
        <v>218</v>
      </c>
      <c r="C25" s="57" t="s">
        <v>221</v>
      </c>
      <c r="D25" s="54" t="s">
        <v>222</v>
      </c>
      <c r="E25" s="54">
        <v>185</v>
      </c>
      <c r="F25" s="54"/>
      <c r="G25" s="54"/>
      <c r="H25" s="74">
        <f t="shared" si="0"/>
        <v>0</v>
      </c>
      <c r="I25" s="37"/>
    </row>
    <row r="26" spans="1:9" s="28" customFormat="1" ht="20.100000000000001" customHeight="1" x14ac:dyDescent="0.2">
      <c r="A26" s="61" t="s">
        <v>215</v>
      </c>
      <c r="B26" s="73" t="s">
        <v>219</v>
      </c>
      <c r="C26" s="57" t="s">
        <v>220</v>
      </c>
      <c r="D26" s="54">
        <v>6</v>
      </c>
      <c r="E26" s="54">
        <v>50</v>
      </c>
      <c r="F26" s="54"/>
      <c r="G26" s="54"/>
      <c r="H26" s="74">
        <f t="shared" si="0"/>
        <v>0</v>
      </c>
      <c r="I26" s="37"/>
    </row>
    <row r="27" spans="1:9" s="28" customFormat="1" ht="20.100000000000001" customHeight="1" x14ac:dyDescent="0.2">
      <c r="A27" s="61" t="s">
        <v>216</v>
      </c>
      <c r="B27" s="73" t="s">
        <v>218</v>
      </c>
      <c r="C27" s="57" t="s">
        <v>220</v>
      </c>
      <c r="D27" s="54">
        <v>6</v>
      </c>
      <c r="E27" s="54">
        <v>50</v>
      </c>
      <c r="F27" s="54"/>
      <c r="G27" s="54"/>
      <c r="H27" s="74">
        <f t="shared" si="0"/>
        <v>0</v>
      </c>
      <c r="I27" s="37"/>
    </row>
    <row r="28" spans="1:9" s="244" customFormat="1" ht="20.100000000000001" customHeight="1" x14ac:dyDescent="0.25">
      <c r="A28" s="191"/>
      <c r="B28" s="241"/>
      <c r="C28" s="232"/>
      <c r="D28" s="233"/>
      <c r="E28" s="233">
        <f>SUM(E23:E27)</f>
        <v>535</v>
      </c>
      <c r="F28" s="233"/>
      <c r="G28" s="233">
        <f>SUM(E28:F28)</f>
        <v>535</v>
      </c>
      <c r="H28" s="242">
        <f t="shared" si="0"/>
        <v>1</v>
      </c>
      <c r="I28" s="243"/>
    </row>
    <row r="29" spans="1:9" s="28" customFormat="1" ht="20.100000000000001" customHeight="1" thickBot="1" x14ac:dyDescent="0.25">
      <c r="A29" s="75"/>
      <c r="B29" s="76"/>
      <c r="C29" s="77"/>
      <c r="D29" s="78"/>
      <c r="E29" s="78"/>
      <c r="F29" s="78"/>
      <c r="G29" s="78"/>
      <c r="H29" s="22" t="e">
        <f t="shared" si="0"/>
        <v>#DIV/0!</v>
      </c>
      <c r="I29" s="37"/>
    </row>
    <row r="30" spans="1:9" x14ac:dyDescent="0.25">
      <c r="A30" s="25"/>
      <c r="B30" s="25"/>
    </row>
    <row r="31" spans="1:9" x14ac:dyDescent="0.25">
      <c r="A31" s="25"/>
      <c r="B31" s="25"/>
    </row>
    <row r="32" spans="1:9" x14ac:dyDescent="0.25">
      <c r="A32" s="24"/>
      <c r="B32" s="24"/>
    </row>
    <row r="33" spans="1:2" x14ac:dyDescent="0.25">
      <c r="A33" s="25"/>
      <c r="B33" s="25"/>
    </row>
    <row r="34" spans="1:2" x14ac:dyDescent="0.25">
      <c r="A34" s="25"/>
      <c r="B34" s="25"/>
    </row>
    <row r="35" spans="1:2" x14ac:dyDescent="0.25">
      <c r="A35" s="24"/>
      <c r="B35" s="24"/>
    </row>
    <row r="36" spans="1:2" x14ac:dyDescent="0.25">
      <c r="A36" s="24"/>
      <c r="B36" s="24"/>
    </row>
    <row r="37" spans="1:2" x14ac:dyDescent="0.25">
      <c r="A37" s="24"/>
      <c r="B37" s="24"/>
    </row>
    <row r="38" spans="1:2" x14ac:dyDescent="0.25">
      <c r="A38" s="24"/>
      <c r="B38" s="24"/>
    </row>
    <row r="39" spans="1:2" x14ac:dyDescent="0.25">
      <c r="A39" s="24"/>
      <c r="B39" s="24"/>
    </row>
    <row r="40" spans="1:2" x14ac:dyDescent="0.25">
      <c r="A40" s="24"/>
      <c r="B40" s="24"/>
    </row>
    <row r="41" spans="1:2" x14ac:dyDescent="0.25">
      <c r="A41" s="26"/>
      <c r="B41" s="26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5"/>
      <c r="B47" s="25"/>
    </row>
    <row r="48" spans="1:2" x14ac:dyDescent="0.25">
      <c r="A48" s="25"/>
      <c r="B48" s="25"/>
    </row>
    <row r="49" spans="1:2" x14ac:dyDescent="0.25">
      <c r="A49" s="24"/>
      <c r="B49" s="24"/>
    </row>
    <row r="50" spans="1:2" x14ac:dyDescent="0.25">
      <c r="A50" s="24"/>
      <c r="B50" s="24"/>
    </row>
    <row r="51" spans="1:2" x14ac:dyDescent="0.25">
      <c r="A51" s="24"/>
      <c r="B51" s="24"/>
    </row>
    <row r="52" spans="1:2" x14ac:dyDescent="0.25">
      <c r="A52" s="24"/>
      <c r="B52" s="24"/>
    </row>
    <row r="53" spans="1:2" x14ac:dyDescent="0.25">
      <c r="A53" s="24"/>
      <c r="B53" s="24"/>
    </row>
    <row r="54" spans="1:2" x14ac:dyDescent="0.25">
      <c r="A54" s="24"/>
      <c r="B54" s="24"/>
    </row>
    <row r="55" spans="1:2" x14ac:dyDescent="0.25">
      <c r="A55" s="4"/>
      <c r="B55" s="4"/>
    </row>
    <row r="56" spans="1:2" x14ac:dyDescent="0.25">
      <c r="A56" s="4"/>
      <c r="B56" s="4"/>
    </row>
    <row r="72" spans="1:2" x14ac:dyDescent="0.25">
      <c r="A72" s="27"/>
      <c r="B72" s="27"/>
    </row>
    <row r="73" spans="1:2" x14ac:dyDescent="0.25">
      <c r="A73" s="4"/>
      <c r="B73" s="4"/>
    </row>
    <row r="74" spans="1:2" x14ac:dyDescent="0.25">
      <c r="A74" s="25"/>
      <c r="B74" s="25"/>
    </row>
    <row r="75" spans="1:2" x14ac:dyDescent="0.25">
      <c r="A75" s="24"/>
      <c r="B75" s="24"/>
    </row>
  </sheetData>
  <mergeCells count="19">
    <mergeCell ref="B9:D9"/>
    <mergeCell ref="B10:D10"/>
    <mergeCell ref="A11:D11"/>
    <mergeCell ref="A12:D12"/>
    <mergeCell ref="B13:D13"/>
    <mergeCell ref="B14:D14"/>
    <mergeCell ref="B15:D15"/>
    <mergeCell ref="B16:D16"/>
    <mergeCell ref="B17:D17"/>
    <mergeCell ref="B18:D18"/>
    <mergeCell ref="B8:D8"/>
    <mergeCell ref="C5:H5"/>
    <mergeCell ref="A1:H1"/>
    <mergeCell ref="A2:H2"/>
    <mergeCell ref="A3:H3"/>
    <mergeCell ref="A7:D7"/>
    <mergeCell ref="F7:H7"/>
    <mergeCell ref="A5:B5"/>
    <mergeCell ref="A4:H4"/>
  </mergeCells>
  <phoneticPr fontId="44" type="noConversion"/>
  <printOptions horizontalCentered="1"/>
  <pageMargins left="0.7" right="0.7" top="1" bottom="0.5" header="0" footer="0"/>
  <pageSetup scale="85" orientation="portrait" r:id="rId1"/>
  <rowBreaks count="1" manualBreakCount="1">
    <brk id="32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5FAD-524F-402A-951E-47E07C59F8E9}">
  <sheetPr>
    <pageSetUpPr fitToPage="1"/>
  </sheetPr>
  <dimension ref="A1:M73"/>
  <sheetViews>
    <sheetView tabSelected="1" topLeftCell="A6" zoomScale="80" zoomScaleNormal="80" workbookViewId="0">
      <selection activeCell="L18" sqref="L18"/>
    </sheetView>
  </sheetViews>
  <sheetFormatPr defaultColWidth="15.7109375" defaultRowHeight="15" x14ac:dyDescent="0.25"/>
  <cols>
    <col min="1" max="1" width="22.85546875" style="1" bestFit="1" customWidth="1"/>
    <col min="2" max="4" width="10.7109375" style="1" customWidth="1"/>
    <col min="5" max="5" width="12" style="1" customWidth="1"/>
    <col min="6" max="6" width="21.42578125" style="1" customWidth="1"/>
    <col min="7" max="8" width="10.7109375" style="1" customWidth="1"/>
    <col min="9" max="16384" width="15.710937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60"/>
      <c r="B4" s="260"/>
      <c r="C4" s="260"/>
      <c r="D4" s="260"/>
      <c r="E4" s="260"/>
      <c r="F4" s="260"/>
      <c r="G4" s="260"/>
      <c r="H4" s="260"/>
      <c r="I4" s="28"/>
      <c r="J4" s="28"/>
      <c r="K4" s="28"/>
      <c r="L4" s="28"/>
    </row>
    <row r="5" spans="1:13" s="2" customFormat="1" ht="20.100000000000001" customHeight="1" x14ac:dyDescent="0.25">
      <c r="A5" s="290" t="s">
        <v>166</v>
      </c>
      <c r="B5" s="290"/>
      <c r="C5" s="290" t="s">
        <v>225</v>
      </c>
      <c r="D5" s="290"/>
      <c r="E5" s="290"/>
      <c r="F5" s="290"/>
      <c r="G5" s="290"/>
      <c r="H5" s="290"/>
      <c r="I5" s="82"/>
    </row>
    <row r="6" spans="1:13" ht="6.75" customHeight="1" thickBot="1" x14ac:dyDescent="0.3">
      <c r="A6" s="138"/>
      <c r="B6" s="138"/>
      <c r="C6" s="138"/>
      <c r="D6" s="138"/>
      <c r="E6" s="138"/>
      <c r="F6" s="138"/>
      <c r="G6" s="138"/>
      <c r="H6" s="137"/>
      <c r="I6" s="137"/>
      <c r="J6" s="137"/>
      <c r="K6" s="137"/>
      <c r="L6" s="137"/>
    </row>
    <row r="7" spans="1:13" s="28" customFormat="1" ht="20.100000000000001" customHeight="1" thickBot="1" x14ac:dyDescent="0.25">
      <c r="A7" s="294" t="s">
        <v>6</v>
      </c>
      <c r="B7" s="295"/>
      <c r="C7" s="295"/>
      <c r="D7" s="296"/>
      <c r="E7" s="67"/>
      <c r="F7" s="311" t="s">
        <v>13</v>
      </c>
      <c r="G7" s="312"/>
      <c r="H7" s="313"/>
    </row>
    <row r="8" spans="1:13" s="28" customFormat="1" ht="20.100000000000001" customHeight="1" thickBot="1" x14ac:dyDescent="0.25">
      <c r="A8" s="64" t="s">
        <v>2</v>
      </c>
      <c r="B8" s="291" t="s">
        <v>145</v>
      </c>
      <c r="C8" s="292"/>
      <c r="D8" s="293"/>
      <c r="E8" s="67"/>
      <c r="F8" s="148" t="s">
        <v>12</v>
      </c>
      <c r="G8" s="246" t="s">
        <v>29</v>
      </c>
      <c r="H8" s="247" t="s">
        <v>28</v>
      </c>
    </row>
    <row r="9" spans="1:13" s="28" customFormat="1" ht="20.100000000000001" customHeight="1" x14ac:dyDescent="0.2">
      <c r="A9" s="64" t="s">
        <v>31</v>
      </c>
      <c r="B9" s="298"/>
      <c r="C9" s="299"/>
      <c r="D9" s="300"/>
      <c r="E9" s="67"/>
      <c r="F9" s="146" t="s">
        <v>120</v>
      </c>
      <c r="G9" s="32">
        <v>530</v>
      </c>
      <c r="H9" s="33"/>
    </row>
    <row r="10" spans="1:13" s="28" customFormat="1" ht="20.100000000000001" customHeight="1" thickBot="1" x14ac:dyDescent="0.25">
      <c r="A10" s="65" t="s">
        <v>32</v>
      </c>
      <c r="B10" s="301"/>
      <c r="C10" s="302"/>
      <c r="D10" s="303"/>
      <c r="E10" s="67"/>
      <c r="F10" s="146" t="s">
        <v>223</v>
      </c>
      <c r="G10" s="32"/>
      <c r="H10" s="33"/>
    </row>
    <row r="11" spans="1:13" s="28" customFormat="1" ht="20.100000000000001" customHeight="1" x14ac:dyDescent="0.2">
      <c r="A11" s="67"/>
      <c r="B11" s="67"/>
      <c r="C11" s="310"/>
      <c r="D11" s="310"/>
      <c r="E11" s="67"/>
      <c r="F11" s="146" t="s">
        <v>15</v>
      </c>
      <c r="G11" s="32">
        <v>208</v>
      </c>
      <c r="H11" s="33"/>
    </row>
    <row r="12" spans="1:13" s="28" customFormat="1" ht="20.100000000000001" customHeight="1" thickBot="1" x14ac:dyDescent="0.25">
      <c r="A12" s="304"/>
      <c r="B12" s="304"/>
      <c r="C12" s="304"/>
      <c r="D12" s="304"/>
      <c r="E12" s="67"/>
      <c r="F12" s="146" t="s">
        <v>16</v>
      </c>
      <c r="G12" s="32"/>
      <c r="H12" s="33"/>
    </row>
    <row r="13" spans="1:13" s="28" customFormat="1" ht="20.100000000000001" customHeight="1" thickBot="1" x14ac:dyDescent="0.25">
      <c r="A13" s="305" t="s">
        <v>33</v>
      </c>
      <c r="B13" s="306"/>
      <c r="C13" s="306"/>
      <c r="D13" s="307"/>
      <c r="E13" s="67"/>
      <c r="F13" s="146" t="s">
        <v>34</v>
      </c>
      <c r="G13" s="32"/>
      <c r="H13" s="33"/>
    </row>
    <row r="14" spans="1:13" s="28" customFormat="1" ht="20.100000000000001" customHeight="1" x14ac:dyDescent="0.2">
      <c r="A14" s="69" t="s">
        <v>35</v>
      </c>
      <c r="B14" s="264" t="s">
        <v>12</v>
      </c>
      <c r="C14" s="308"/>
      <c r="D14" s="265"/>
      <c r="E14" s="67"/>
      <c r="F14" s="146" t="s">
        <v>54</v>
      </c>
      <c r="G14" s="32"/>
      <c r="H14" s="33"/>
    </row>
    <row r="15" spans="1:13" s="28" customFormat="1" ht="20.100000000000001" customHeight="1" thickBot="1" x14ac:dyDescent="0.25">
      <c r="A15" s="68" t="s">
        <v>37</v>
      </c>
      <c r="B15" s="266" t="s">
        <v>12</v>
      </c>
      <c r="C15" s="309"/>
      <c r="D15" s="267"/>
      <c r="E15" s="67"/>
      <c r="F15" s="148" t="s">
        <v>23</v>
      </c>
      <c r="G15" s="34"/>
      <c r="H15" s="35"/>
    </row>
    <row r="16" spans="1:13" s="28" customFormat="1" ht="20.100000000000001" customHeight="1" x14ac:dyDescent="0.2">
      <c r="A16" s="68" t="s">
        <v>38</v>
      </c>
      <c r="B16" s="266" t="s">
        <v>12</v>
      </c>
      <c r="C16" s="309"/>
      <c r="D16" s="267"/>
      <c r="E16" s="67"/>
      <c r="F16" s="245" t="s">
        <v>287</v>
      </c>
      <c r="G16" s="405"/>
      <c r="H16" s="406"/>
    </row>
    <row r="17" spans="1:9" s="28" customFormat="1" ht="20.100000000000001" customHeight="1" x14ac:dyDescent="0.2">
      <c r="A17" s="68" t="s">
        <v>39</v>
      </c>
      <c r="B17" s="298"/>
      <c r="C17" s="299"/>
      <c r="D17" s="300"/>
      <c r="E17" s="67"/>
      <c r="F17" s="146" t="s">
        <v>288</v>
      </c>
      <c r="G17" s="407"/>
      <c r="H17" s="408"/>
    </row>
    <row r="18" spans="1:9" s="28" customFormat="1" ht="20.100000000000001" customHeight="1" x14ac:dyDescent="0.2">
      <c r="A18" s="68" t="s">
        <v>40</v>
      </c>
      <c r="B18" s="298">
        <v>208</v>
      </c>
      <c r="C18" s="299"/>
      <c r="D18" s="300"/>
      <c r="E18" s="67"/>
      <c r="F18" s="146" t="s">
        <v>289</v>
      </c>
      <c r="G18" s="409"/>
      <c r="H18" s="410"/>
    </row>
    <row r="19" spans="1:9" s="28" customFormat="1" ht="20.100000000000001" customHeight="1" thickBot="1" x14ac:dyDescent="0.25">
      <c r="A19" s="72" t="s">
        <v>41</v>
      </c>
      <c r="B19" s="301" t="s">
        <v>12</v>
      </c>
      <c r="C19" s="302"/>
      <c r="D19" s="303"/>
      <c r="E19" s="67"/>
      <c r="F19" s="146" t="s">
        <v>290</v>
      </c>
      <c r="G19" s="409"/>
      <c r="H19" s="410"/>
    </row>
    <row r="20" spans="1:9" s="28" customFormat="1" ht="20.100000000000001" customHeight="1" thickBot="1" x14ac:dyDescent="0.25">
      <c r="A20" s="67"/>
      <c r="B20" s="67"/>
      <c r="C20" s="67"/>
      <c r="D20" s="67"/>
      <c r="E20" s="67"/>
      <c r="F20" s="148" t="s">
        <v>291</v>
      </c>
      <c r="G20" s="403"/>
      <c r="H20" s="404"/>
    </row>
    <row r="21" spans="1:9" s="28" customFormat="1" ht="16.5" customHeight="1" thickBot="1" x14ac:dyDescent="0.25">
      <c r="A21" s="297"/>
      <c r="B21" s="297"/>
      <c r="C21" s="297"/>
      <c r="D21" s="297"/>
      <c r="E21" s="67"/>
      <c r="F21" s="67"/>
      <c r="G21" s="67"/>
      <c r="H21" s="67"/>
    </row>
    <row r="22" spans="1:9" s="28" customFormat="1" ht="36.75" thickBot="1" x14ac:dyDescent="0.3">
      <c r="A22" s="203" t="s">
        <v>0</v>
      </c>
      <c r="B22" s="203" t="s">
        <v>1</v>
      </c>
      <c r="C22" s="204" t="s">
        <v>3</v>
      </c>
      <c r="D22" s="204" t="s">
        <v>4</v>
      </c>
      <c r="E22" s="204" t="s">
        <v>121</v>
      </c>
      <c r="F22" s="204" t="s">
        <v>122</v>
      </c>
      <c r="G22" s="204" t="s">
        <v>64</v>
      </c>
      <c r="H22" s="201" t="s">
        <v>65</v>
      </c>
      <c r="I22" s="36"/>
    </row>
    <row r="23" spans="1:9" s="28" customFormat="1" ht="20.100000000000001" customHeight="1" x14ac:dyDescent="0.2">
      <c r="A23" s="61" t="s">
        <v>212</v>
      </c>
      <c r="B23" s="73" t="s">
        <v>226</v>
      </c>
      <c r="C23" s="57" t="s">
        <v>220</v>
      </c>
      <c r="D23" s="54">
        <v>6</v>
      </c>
      <c r="E23" s="54">
        <v>100</v>
      </c>
      <c r="F23" s="54"/>
      <c r="G23" s="54"/>
      <c r="H23" s="74">
        <f>G23/E23</f>
        <v>0</v>
      </c>
      <c r="I23" s="37"/>
    </row>
    <row r="24" spans="1:9" s="28" customFormat="1" ht="20.100000000000001" customHeight="1" x14ac:dyDescent="0.2">
      <c r="A24" s="61" t="s">
        <v>213</v>
      </c>
      <c r="B24" s="73" t="s">
        <v>226</v>
      </c>
      <c r="C24" s="57" t="s">
        <v>220</v>
      </c>
      <c r="D24" s="54">
        <v>8</v>
      </c>
      <c r="E24" s="54">
        <v>215</v>
      </c>
      <c r="F24" s="54"/>
      <c r="G24" s="55"/>
      <c r="H24" s="74">
        <f t="shared" ref="H24:H26" si="0">G24/E24</f>
        <v>0</v>
      </c>
      <c r="I24" s="37"/>
    </row>
    <row r="25" spans="1:9" s="28" customFormat="1" ht="20.100000000000001" customHeight="1" x14ac:dyDescent="0.2">
      <c r="A25" s="61" t="s">
        <v>214</v>
      </c>
      <c r="B25" s="73" t="s">
        <v>226</v>
      </c>
      <c r="C25" s="57" t="s">
        <v>220</v>
      </c>
      <c r="D25" s="54">
        <v>8</v>
      </c>
      <c r="E25" s="54">
        <v>215</v>
      </c>
      <c r="F25" s="54"/>
      <c r="G25" s="54"/>
      <c r="H25" s="74">
        <f t="shared" si="0"/>
        <v>0</v>
      </c>
      <c r="I25" s="37"/>
    </row>
    <row r="26" spans="1:9" s="244" customFormat="1" ht="20.100000000000001" customHeight="1" x14ac:dyDescent="0.25">
      <c r="A26" s="191"/>
      <c r="B26" s="241"/>
      <c r="C26" s="232"/>
      <c r="D26" s="233"/>
      <c r="E26" s="233">
        <f>SUM(E23:E25)</f>
        <v>530</v>
      </c>
      <c r="F26" s="233"/>
      <c r="G26" s="233">
        <f>SUM(G9:G25)</f>
        <v>738</v>
      </c>
      <c r="H26" s="242">
        <f t="shared" si="0"/>
        <v>1.3924528301886792</v>
      </c>
      <c r="I26" s="243"/>
    </row>
    <row r="27" spans="1:9" s="28" customFormat="1" ht="20.100000000000001" customHeight="1" thickBot="1" x14ac:dyDescent="0.25">
      <c r="A27" s="75"/>
      <c r="B27" s="76"/>
      <c r="C27" s="77"/>
      <c r="D27" s="78"/>
      <c r="E27" s="78"/>
      <c r="F27" s="78"/>
      <c r="G27" s="78"/>
      <c r="H27" s="22" t="s">
        <v>12</v>
      </c>
      <c r="I27" s="37"/>
    </row>
    <row r="28" spans="1:9" x14ac:dyDescent="0.25">
      <c r="A28" s="25"/>
      <c r="B28" s="25"/>
    </row>
    <row r="29" spans="1:9" x14ac:dyDescent="0.25">
      <c r="A29" s="25"/>
      <c r="B29" s="25"/>
    </row>
    <row r="30" spans="1:9" x14ac:dyDescent="0.25">
      <c r="A30" s="24"/>
      <c r="B30" s="24"/>
    </row>
    <row r="31" spans="1:9" x14ac:dyDescent="0.25">
      <c r="A31" s="25"/>
      <c r="B31" s="25"/>
    </row>
    <row r="32" spans="1:9" x14ac:dyDescent="0.25">
      <c r="A32" s="25"/>
      <c r="B32" s="25"/>
    </row>
    <row r="33" spans="1:2" x14ac:dyDescent="0.25">
      <c r="A33" s="24"/>
      <c r="B33" s="24"/>
    </row>
    <row r="34" spans="1:2" x14ac:dyDescent="0.25">
      <c r="A34" s="24"/>
      <c r="B34" s="24"/>
    </row>
    <row r="35" spans="1:2" x14ac:dyDescent="0.25">
      <c r="A35" s="24"/>
      <c r="B35" s="24"/>
    </row>
    <row r="36" spans="1:2" x14ac:dyDescent="0.25">
      <c r="A36" s="24"/>
      <c r="B36" s="24"/>
    </row>
    <row r="37" spans="1:2" x14ac:dyDescent="0.25">
      <c r="A37" s="24"/>
      <c r="B37" s="24"/>
    </row>
    <row r="38" spans="1:2" x14ac:dyDescent="0.25">
      <c r="A38" s="24"/>
      <c r="B38" s="24"/>
    </row>
    <row r="39" spans="1:2" x14ac:dyDescent="0.25">
      <c r="A39" s="26"/>
      <c r="B39" s="26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4"/>
      <c r="B47" s="24"/>
    </row>
    <row r="48" spans="1:2" x14ac:dyDescent="0.25">
      <c r="A48" s="24"/>
      <c r="B48" s="24"/>
    </row>
    <row r="49" spans="1:2" x14ac:dyDescent="0.25">
      <c r="A49" s="24"/>
      <c r="B49" s="24"/>
    </row>
    <row r="50" spans="1:2" x14ac:dyDescent="0.25">
      <c r="A50" s="24"/>
      <c r="B50" s="24"/>
    </row>
    <row r="51" spans="1:2" x14ac:dyDescent="0.25">
      <c r="A51" s="24"/>
      <c r="B51" s="24"/>
    </row>
    <row r="52" spans="1:2" x14ac:dyDescent="0.25">
      <c r="A52" s="24"/>
      <c r="B52" s="24"/>
    </row>
    <row r="53" spans="1:2" x14ac:dyDescent="0.25">
      <c r="A53" s="4"/>
      <c r="B53" s="4"/>
    </row>
    <row r="54" spans="1:2" x14ac:dyDescent="0.25">
      <c r="A54" s="4"/>
      <c r="B54" s="4"/>
    </row>
    <row r="70" spans="1:2" x14ac:dyDescent="0.25">
      <c r="A70" s="27"/>
      <c r="B70" s="27"/>
    </row>
    <row r="71" spans="1:2" x14ac:dyDescent="0.25">
      <c r="A71" s="4"/>
      <c r="B71" s="4"/>
    </row>
    <row r="72" spans="1:2" x14ac:dyDescent="0.25">
      <c r="A72" s="25"/>
      <c r="B72" s="25"/>
    </row>
    <row r="73" spans="1:2" x14ac:dyDescent="0.25">
      <c r="A73" s="24"/>
      <c r="B73" s="2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0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B004-BA01-42E2-A898-8297DBB4C5D5}">
  <sheetPr>
    <pageSetUpPr fitToPage="1"/>
  </sheetPr>
  <dimension ref="A1:M73"/>
  <sheetViews>
    <sheetView zoomScale="80" zoomScaleNormal="80" workbookViewId="0">
      <selection activeCell="L15" sqref="L15"/>
    </sheetView>
  </sheetViews>
  <sheetFormatPr defaultColWidth="15.7109375" defaultRowHeight="15" x14ac:dyDescent="0.25"/>
  <cols>
    <col min="1" max="1" width="22.85546875" style="1" bestFit="1" customWidth="1"/>
    <col min="2" max="4" width="10.7109375" style="1" customWidth="1"/>
    <col min="5" max="5" width="12" style="1" customWidth="1"/>
    <col min="6" max="6" width="20.7109375" style="1" customWidth="1"/>
    <col min="7" max="8" width="10.7109375" style="1" customWidth="1"/>
    <col min="9" max="16384" width="15.7109375" style="1"/>
  </cols>
  <sheetData>
    <row r="1" spans="1:13" ht="53.25" customHeight="1" x14ac:dyDescent="0.45">
      <c r="A1" s="257" t="s">
        <v>5</v>
      </c>
      <c r="B1" s="257"/>
      <c r="C1" s="257"/>
      <c r="D1" s="257"/>
      <c r="E1" s="257"/>
      <c r="F1" s="257"/>
      <c r="G1" s="257"/>
      <c r="H1" s="257"/>
      <c r="I1" s="63"/>
      <c r="J1" s="63"/>
      <c r="K1" s="63"/>
      <c r="L1" s="63"/>
      <c r="M1" s="46"/>
    </row>
    <row r="2" spans="1:13" ht="20.25" x14ac:dyDescent="0.25">
      <c r="A2" s="272" t="s">
        <v>142</v>
      </c>
      <c r="B2" s="272"/>
      <c r="C2" s="272"/>
      <c r="D2" s="272"/>
      <c r="E2" s="272"/>
      <c r="F2" s="272"/>
      <c r="G2" s="272"/>
      <c r="H2" s="272"/>
      <c r="I2" s="79"/>
      <c r="J2" s="79"/>
      <c r="K2" s="79"/>
      <c r="L2" s="79"/>
      <c r="M2" s="47"/>
    </row>
    <row r="3" spans="1:13" ht="2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80"/>
      <c r="J3" s="80"/>
      <c r="K3" s="80"/>
      <c r="L3" s="80"/>
      <c r="M3" s="48"/>
    </row>
    <row r="4" spans="1:13" ht="15" customHeight="1" x14ac:dyDescent="0.25">
      <c r="A4" s="260"/>
      <c r="B4" s="260"/>
      <c r="C4" s="260"/>
      <c r="D4" s="260"/>
      <c r="E4" s="260"/>
      <c r="F4" s="260"/>
      <c r="G4" s="260"/>
      <c r="H4" s="260"/>
      <c r="I4" s="28"/>
      <c r="J4" s="28"/>
      <c r="K4" s="28"/>
      <c r="L4" s="28"/>
    </row>
    <row r="5" spans="1:13" s="2" customFormat="1" ht="20.100000000000001" customHeight="1" x14ac:dyDescent="0.25">
      <c r="A5" s="290" t="s">
        <v>167</v>
      </c>
      <c r="B5" s="290"/>
      <c r="C5" s="290" t="s">
        <v>123</v>
      </c>
      <c r="D5" s="290"/>
      <c r="E5" s="290"/>
      <c r="F5" s="290"/>
      <c r="G5" s="290"/>
      <c r="H5" s="290"/>
      <c r="I5" s="82"/>
    </row>
    <row r="6" spans="1:13" ht="6.75" customHeight="1" thickBot="1" x14ac:dyDescent="0.3">
      <c r="A6" s="138"/>
      <c r="B6" s="138"/>
      <c r="C6" s="138"/>
      <c r="D6" s="138"/>
      <c r="E6" s="138"/>
      <c r="F6" s="138"/>
      <c r="G6" s="138"/>
      <c r="H6" s="137"/>
      <c r="I6" s="137"/>
      <c r="J6" s="137"/>
      <c r="K6" s="137"/>
      <c r="L6" s="137"/>
    </row>
    <row r="7" spans="1:13" s="28" customFormat="1" ht="20.100000000000001" customHeight="1" thickBot="1" x14ac:dyDescent="0.25">
      <c r="A7" s="294" t="s">
        <v>6</v>
      </c>
      <c r="B7" s="295"/>
      <c r="C7" s="295"/>
      <c r="D7" s="296"/>
      <c r="E7" s="67"/>
      <c r="F7" s="311" t="s">
        <v>13</v>
      </c>
      <c r="G7" s="312"/>
      <c r="H7" s="314"/>
    </row>
    <row r="8" spans="1:13" s="28" customFormat="1" ht="20.100000000000001" customHeight="1" thickBot="1" x14ac:dyDescent="0.25">
      <c r="A8" s="64" t="s">
        <v>2</v>
      </c>
      <c r="B8" s="291" t="s">
        <v>145</v>
      </c>
      <c r="C8" s="292"/>
      <c r="D8" s="293"/>
      <c r="E8" s="67"/>
      <c r="F8" s="148" t="s">
        <v>12</v>
      </c>
      <c r="G8" s="246" t="s">
        <v>29</v>
      </c>
      <c r="H8" s="247" t="s">
        <v>28</v>
      </c>
    </row>
    <row r="9" spans="1:13" s="28" customFormat="1" ht="20.100000000000001" customHeight="1" x14ac:dyDescent="0.2">
      <c r="A9" s="64" t="s">
        <v>31</v>
      </c>
      <c r="B9" s="298"/>
      <c r="C9" s="299"/>
      <c r="D9" s="300"/>
      <c r="E9" s="67"/>
      <c r="F9" s="146" t="s">
        <v>120</v>
      </c>
      <c r="G9" s="32">
        <v>715</v>
      </c>
      <c r="H9" s="33"/>
    </row>
    <row r="10" spans="1:13" s="28" customFormat="1" ht="20.100000000000001" customHeight="1" thickBot="1" x14ac:dyDescent="0.25">
      <c r="A10" s="65" t="s">
        <v>32</v>
      </c>
      <c r="B10" s="301"/>
      <c r="C10" s="302"/>
      <c r="D10" s="303"/>
      <c r="E10" s="67"/>
      <c r="F10" s="146" t="s">
        <v>223</v>
      </c>
      <c r="G10" s="32"/>
      <c r="H10" s="33"/>
    </row>
    <row r="11" spans="1:13" s="28" customFormat="1" ht="20.100000000000001" customHeight="1" thickBot="1" x14ac:dyDescent="0.25">
      <c r="A11" s="67"/>
      <c r="B11" s="67"/>
      <c r="C11" s="310"/>
      <c r="D11" s="310"/>
      <c r="E11" s="70"/>
      <c r="F11" s="146" t="s">
        <v>15</v>
      </c>
      <c r="G11" s="32"/>
      <c r="H11" s="33"/>
    </row>
    <row r="12" spans="1:13" s="28" customFormat="1" ht="20.100000000000001" customHeight="1" thickBot="1" x14ac:dyDescent="0.25">
      <c r="A12" s="305" t="s">
        <v>33</v>
      </c>
      <c r="B12" s="306"/>
      <c r="C12" s="306"/>
      <c r="D12" s="307"/>
      <c r="E12" s="67"/>
      <c r="F12" s="146" t="s">
        <v>16</v>
      </c>
      <c r="G12" s="32">
        <v>208</v>
      </c>
      <c r="H12" s="33"/>
    </row>
    <row r="13" spans="1:13" s="28" customFormat="1" ht="20.100000000000001" customHeight="1" x14ac:dyDescent="0.2">
      <c r="A13" s="69" t="s">
        <v>35</v>
      </c>
      <c r="B13" s="264" t="s">
        <v>12</v>
      </c>
      <c r="C13" s="308"/>
      <c r="D13" s="265"/>
      <c r="E13" s="67"/>
      <c r="F13" s="146" t="s">
        <v>34</v>
      </c>
      <c r="G13" s="32"/>
      <c r="H13" s="33"/>
    </row>
    <row r="14" spans="1:13" s="28" customFormat="1" ht="20.100000000000001" customHeight="1" x14ac:dyDescent="0.2">
      <c r="A14" s="68" t="s">
        <v>37</v>
      </c>
      <c r="B14" s="266" t="s">
        <v>12</v>
      </c>
      <c r="C14" s="309"/>
      <c r="D14" s="267"/>
      <c r="E14" s="67"/>
      <c r="F14" s="146" t="s">
        <v>54</v>
      </c>
      <c r="G14" s="32"/>
      <c r="H14" s="33"/>
    </row>
    <row r="15" spans="1:13" s="28" customFormat="1" ht="20.100000000000001" customHeight="1" thickBot="1" x14ac:dyDescent="0.25">
      <c r="A15" s="68" t="s">
        <v>38</v>
      </c>
      <c r="B15" s="266" t="s">
        <v>12</v>
      </c>
      <c r="C15" s="309"/>
      <c r="D15" s="267"/>
      <c r="E15" s="67"/>
      <c r="F15" s="148" t="s">
        <v>23</v>
      </c>
      <c r="G15" s="34"/>
      <c r="H15" s="35"/>
    </row>
    <row r="16" spans="1:13" s="28" customFormat="1" ht="20.100000000000001" customHeight="1" x14ac:dyDescent="0.2">
      <c r="A16" s="68" t="s">
        <v>39</v>
      </c>
      <c r="B16" s="298"/>
      <c r="C16" s="299"/>
      <c r="D16" s="300"/>
      <c r="E16" s="67"/>
      <c r="F16" s="245" t="s">
        <v>287</v>
      </c>
      <c r="G16" s="405"/>
      <c r="H16" s="406"/>
    </row>
    <row r="17" spans="1:9" s="28" customFormat="1" ht="20.100000000000001" customHeight="1" x14ac:dyDescent="0.2">
      <c r="A17" s="68" t="s">
        <v>40</v>
      </c>
      <c r="B17" s="298">
        <v>208</v>
      </c>
      <c r="C17" s="299"/>
      <c r="D17" s="300"/>
      <c r="E17" s="67"/>
      <c r="F17" s="146" t="s">
        <v>288</v>
      </c>
      <c r="G17" s="407"/>
      <c r="H17" s="408"/>
    </row>
    <row r="18" spans="1:9" s="28" customFormat="1" ht="20.100000000000001" customHeight="1" thickBot="1" x14ac:dyDescent="0.25">
      <c r="A18" s="72" t="s">
        <v>41</v>
      </c>
      <c r="B18" s="301" t="s">
        <v>12</v>
      </c>
      <c r="C18" s="302"/>
      <c r="D18" s="303"/>
      <c r="E18" s="67"/>
      <c r="F18" s="146" t="s">
        <v>289</v>
      </c>
      <c r="G18" s="409"/>
      <c r="H18" s="410"/>
    </row>
    <row r="19" spans="1:9" s="28" customFormat="1" ht="20.100000000000001" customHeight="1" x14ac:dyDescent="0.2">
      <c r="A19" s="67"/>
      <c r="B19" s="67"/>
      <c r="C19" s="67"/>
      <c r="D19" s="67"/>
      <c r="E19" s="67"/>
      <c r="F19" s="146" t="s">
        <v>290</v>
      </c>
      <c r="G19" s="409"/>
      <c r="H19" s="410"/>
    </row>
    <row r="20" spans="1:9" s="28" customFormat="1" ht="20.100000000000001" customHeight="1" thickBot="1" x14ac:dyDescent="0.25">
      <c r="A20" s="67"/>
      <c r="B20" s="67"/>
      <c r="C20" s="67"/>
      <c r="D20" s="67"/>
      <c r="E20" s="67"/>
      <c r="F20" s="148" t="s">
        <v>291</v>
      </c>
      <c r="G20" s="403"/>
      <c r="H20" s="404"/>
    </row>
    <row r="21" spans="1:9" s="28" customFormat="1" ht="16.5" customHeight="1" thickBot="1" x14ac:dyDescent="0.25">
      <c r="A21" s="297"/>
      <c r="B21" s="297"/>
      <c r="C21" s="297"/>
      <c r="D21" s="297"/>
      <c r="E21" s="67"/>
      <c r="F21" s="67"/>
      <c r="G21" s="67"/>
      <c r="H21" s="67"/>
    </row>
    <row r="22" spans="1:9" s="28" customFormat="1" ht="36.75" thickBot="1" x14ac:dyDescent="0.3">
      <c r="A22" s="203" t="s">
        <v>0</v>
      </c>
      <c r="B22" s="203" t="s">
        <v>1</v>
      </c>
      <c r="C22" s="204" t="s">
        <v>3</v>
      </c>
      <c r="D22" s="204" t="s">
        <v>4</v>
      </c>
      <c r="E22" s="204" t="s">
        <v>121</v>
      </c>
      <c r="F22" s="204" t="s">
        <v>122</v>
      </c>
      <c r="G22" s="204" t="s">
        <v>64</v>
      </c>
      <c r="H22" s="201" t="s">
        <v>65</v>
      </c>
      <c r="I22" s="36"/>
    </row>
    <row r="23" spans="1:9" s="28" customFormat="1" ht="20.100000000000001" customHeight="1" x14ac:dyDescent="0.2">
      <c r="A23" s="248" t="s">
        <v>212</v>
      </c>
      <c r="B23" s="73" t="s">
        <v>227</v>
      </c>
      <c r="C23" s="57" t="s">
        <v>230</v>
      </c>
      <c r="D23" s="54">
        <v>6</v>
      </c>
      <c r="E23" s="54">
        <v>75</v>
      </c>
      <c r="F23" s="54"/>
      <c r="G23" s="54"/>
      <c r="H23" s="74">
        <f>G23/E23</f>
        <v>0</v>
      </c>
      <c r="I23" s="37"/>
    </row>
    <row r="24" spans="1:9" s="28" customFormat="1" ht="20.100000000000001" customHeight="1" x14ac:dyDescent="0.2">
      <c r="A24" s="248" t="s">
        <v>213</v>
      </c>
      <c r="B24" s="73" t="s">
        <v>228</v>
      </c>
      <c r="C24" s="57" t="s">
        <v>230</v>
      </c>
      <c r="D24" s="54">
        <v>6</v>
      </c>
      <c r="E24" s="54">
        <v>100</v>
      </c>
      <c r="F24" s="54"/>
      <c r="G24" s="55"/>
      <c r="H24" s="74">
        <f t="shared" ref="H24:H26" si="0">G24/E24</f>
        <v>0</v>
      </c>
      <c r="I24" s="37"/>
    </row>
    <row r="25" spans="1:9" s="28" customFormat="1" ht="20.100000000000001" customHeight="1" x14ac:dyDescent="0.2">
      <c r="A25" s="248" t="s">
        <v>214</v>
      </c>
      <c r="B25" s="73" t="s">
        <v>229</v>
      </c>
      <c r="C25" s="57" t="s">
        <v>231</v>
      </c>
      <c r="D25" s="54">
        <v>12</v>
      </c>
      <c r="E25" s="54">
        <v>540</v>
      </c>
      <c r="F25" s="54"/>
      <c r="G25" s="54"/>
      <c r="H25" s="74">
        <f t="shared" si="0"/>
        <v>0</v>
      </c>
      <c r="I25" s="37"/>
    </row>
    <row r="26" spans="1:9" s="244" customFormat="1" ht="20.100000000000001" customHeight="1" x14ac:dyDescent="0.25">
      <c r="A26" s="191"/>
      <c r="B26" s="241"/>
      <c r="C26" s="232"/>
      <c r="D26" s="233"/>
      <c r="E26" s="233">
        <f>SUM(E23:E25)</f>
        <v>715</v>
      </c>
      <c r="F26" s="233"/>
      <c r="G26" s="233">
        <f>SUM(G23:G25)</f>
        <v>0</v>
      </c>
      <c r="H26" s="242">
        <f t="shared" si="0"/>
        <v>0</v>
      </c>
      <c r="I26" s="243"/>
    </row>
    <row r="27" spans="1:9" s="28" customFormat="1" ht="20.100000000000001" customHeight="1" thickBot="1" x14ac:dyDescent="0.25">
      <c r="A27" s="75"/>
      <c r="B27" s="76"/>
      <c r="C27" s="77"/>
      <c r="D27" s="78"/>
      <c r="E27" s="78"/>
      <c r="F27" s="78"/>
      <c r="G27" s="78"/>
      <c r="H27" s="22" t="s">
        <v>12</v>
      </c>
      <c r="I27" s="37"/>
    </row>
    <row r="28" spans="1:9" x14ac:dyDescent="0.25">
      <c r="A28" s="25"/>
      <c r="B28" s="25"/>
    </row>
    <row r="29" spans="1:9" x14ac:dyDescent="0.25">
      <c r="A29" s="25"/>
      <c r="B29" s="25"/>
    </row>
    <row r="30" spans="1:9" x14ac:dyDescent="0.25">
      <c r="A30" s="24"/>
      <c r="B30" s="24"/>
    </row>
    <row r="31" spans="1:9" x14ac:dyDescent="0.25">
      <c r="A31" s="25"/>
      <c r="B31" s="25"/>
    </row>
    <row r="32" spans="1:9" x14ac:dyDescent="0.25">
      <c r="A32" s="25"/>
      <c r="B32" s="25"/>
    </row>
    <row r="33" spans="1:2" x14ac:dyDescent="0.25">
      <c r="A33" s="24"/>
      <c r="B33" s="24"/>
    </row>
    <row r="34" spans="1:2" x14ac:dyDescent="0.25">
      <c r="A34" s="24"/>
      <c r="B34" s="24"/>
    </row>
    <row r="35" spans="1:2" x14ac:dyDescent="0.25">
      <c r="A35" s="24"/>
      <c r="B35" s="24"/>
    </row>
    <row r="36" spans="1:2" x14ac:dyDescent="0.25">
      <c r="A36" s="24"/>
      <c r="B36" s="24"/>
    </row>
    <row r="37" spans="1:2" x14ac:dyDescent="0.25">
      <c r="A37" s="24"/>
      <c r="B37" s="24"/>
    </row>
    <row r="38" spans="1:2" x14ac:dyDescent="0.25">
      <c r="A38" s="24"/>
      <c r="B38" s="24"/>
    </row>
    <row r="39" spans="1:2" x14ac:dyDescent="0.25">
      <c r="A39" s="26"/>
      <c r="B39" s="26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4"/>
      <c r="B47" s="24"/>
    </row>
    <row r="48" spans="1:2" x14ac:dyDescent="0.25">
      <c r="A48" s="24"/>
      <c r="B48" s="24"/>
    </row>
    <row r="49" spans="1:2" x14ac:dyDescent="0.25">
      <c r="A49" s="24"/>
      <c r="B49" s="24"/>
    </row>
    <row r="50" spans="1:2" x14ac:dyDescent="0.25">
      <c r="A50" s="24"/>
      <c r="B50" s="24"/>
    </row>
    <row r="51" spans="1:2" x14ac:dyDescent="0.25">
      <c r="A51" s="24"/>
      <c r="B51" s="24"/>
    </row>
    <row r="52" spans="1:2" x14ac:dyDescent="0.25">
      <c r="A52" s="24"/>
      <c r="B52" s="24"/>
    </row>
    <row r="53" spans="1:2" x14ac:dyDescent="0.25">
      <c r="A53" s="4"/>
      <c r="B53" s="4"/>
    </row>
    <row r="54" spans="1:2" x14ac:dyDescent="0.25">
      <c r="A54" s="4"/>
      <c r="B54" s="4"/>
    </row>
    <row r="70" spans="1:2" x14ac:dyDescent="0.25">
      <c r="A70" s="27"/>
      <c r="B70" s="27"/>
    </row>
    <row r="71" spans="1:2" x14ac:dyDescent="0.25">
      <c r="A71" s="4"/>
      <c r="B71" s="4"/>
    </row>
    <row r="72" spans="1:2" x14ac:dyDescent="0.25">
      <c r="A72" s="25"/>
      <c r="B72" s="25"/>
    </row>
    <row r="73" spans="1:2" x14ac:dyDescent="0.25">
      <c r="A73" s="24"/>
      <c r="B73" s="24"/>
    </row>
  </sheetData>
  <mergeCells count="20">
    <mergeCell ref="B17:D17"/>
    <mergeCell ref="B18:D18"/>
    <mergeCell ref="A21:D21"/>
    <mergeCell ref="A12:D12"/>
    <mergeCell ref="B13:D13"/>
    <mergeCell ref="B14:D14"/>
    <mergeCell ref="B15:D15"/>
    <mergeCell ref="B16:D16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0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2BBEE-9981-4623-93EE-24DF3C89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A4E11-109D-4761-AA11-044C3B3B31DF}">
  <ds:schemaRefs>
    <ds:schemaRef ds:uri="697c490b-f07e-4e7c-8186-6feccf6a8c5d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753c769-116e-4e0c-a283-6956e050b738"/>
    <ds:schemaRef ds:uri="http://purl.org/dc/dcmitype/"/>
    <ds:schemaRef ds:uri="http://purl.org/dc/elements/1.1/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BA843FE-912F-43CE-8BE2-5D34237AC9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16</vt:i4>
      </vt:variant>
    </vt:vector>
  </HeadingPairs>
  <TitlesOfParts>
    <vt:vector size="40" baseType="lpstr">
      <vt:lpstr>AHU-1</vt:lpstr>
      <vt:lpstr>AHU SGRD</vt:lpstr>
      <vt:lpstr>OAHU-1</vt:lpstr>
      <vt:lpstr>OAHU SGRD (2)</vt:lpstr>
      <vt:lpstr>RTU-1</vt:lpstr>
      <vt:lpstr>RTU SGRD</vt:lpstr>
      <vt:lpstr>FCU 3-3</vt:lpstr>
      <vt:lpstr>FCU 6-2)</vt:lpstr>
      <vt:lpstr>FCU 8</vt:lpstr>
      <vt:lpstr>EF (1)</vt:lpstr>
      <vt:lpstr>EF (2)</vt:lpstr>
      <vt:lpstr>EF (3)</vt:lpstr>
      <vt:lpstr>EF (4)</vt:lpstr>
      <vt:lpstr>PAL02-EF- (1)</vt:lpstr>
      <vt:lpstr>PAL02-EF- (2)</vt:lpstr>
      <vt:lpstr>PAL02-EF- (3)</vt:lpstr>
      <vt:lpstr>KEF (1)</vt:lpstr>
      <vt:lpstr>KEF (2)</vt:lpstr>
      <vt:lpstr>KEF (3)</vt:lpstr>
      <vt:lpstr>MAU (01)</vt:lpstr>
      <vt:lpstr>MAU (2)</vt:lpstr>
      <vt:lpstr>KH-1</vt:lpstr>
      <vt:lpstr>KH-2</vt:lpstr>
      <vt:lpstr>KH-3</vt:lpstr>
      <vt:lpstr>'AHU SGRD'!Print_Area</vt:lpstr>
      <vt:lpstr>'EF (1)'!Print_Area</vt:lpstr>
      <vt:lpstr>'EF (2)'!Print_Area</vt:lpstr>
      <vt:lpstr>'EF (3)'!Print_Area</vt:lpstr>
      <vt:lpstr>'EF (4)'!Print_Area</vt:lpstr>
      <vt:lpstr>'FCU 3-3'!Print_Area</vt:lpstr>
      <vt:lpstr>'FCU 6-2)'!Print_Area</vt:lpstr>
      <vt:lpstr>'FCU 8'!Print_Area</vt:lpstr>
      <vt:lpstr>'KEF (1)'!Print_Area</vt:lpstr>
      <vt:lpstr>'KEF (2)'!Print_Area</vt:lpstr>
      <vt:lpstr>'KEF (3)'!Print_Area</vt:lpstr>
      <vt:lpstr>'OAHU SGRD (2)'!Print_Area</vt:lpstr>
      <vt:lpstr>'PAL02-EF- (1)'!Print_Area</vt:lpstr>
      <vt:lpstr>'PAL02-EF- (2)'!Print_Area</vt:lpstr>
      <vt:lpstr>'PAL02-EF- (3)'!Print_Area</vt:lpstr>
      <vt:lpstr>'RTU SGRD'!Print_Area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Bids</dc:creator>
  <cp:lastModifiedBy>Scott Springer</cp:lastModifiedBy>
  <cp:lastPrinted>2023-05-18T13:49:16Z</cp:lastPrinted>
  <dcterms:created xsi:type="dcterms:W3CDTF">2020-02-27T14:41:52Z</dcterms:created>
  <dcterms:modified xsi:type="dcterms:W3CDTF">2024-10-22T17:48:11Z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