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an\Downloads\"/>
    </mc:Choice>
  </mc:AlternateContent>
  <xr:revisionPtr revIDLastSave="0" documentId="8_{BB62A576-1BC8-43E3-B4B2-82782A1C74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<sst xmlns="http://schemas.openxmlformats.org/spreadsheetml/2006/main" count="73" uniqueCount="47">
  <si>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</si>
  <si>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</si>
  <si>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</si>
  <si>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</si>
  <si>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</si>
  <si>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</si>
  <si>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</si>
  <si>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</si>
  <si>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</si>
  <si>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</si>
  <si>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</si>
  <si>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</si>
  <si>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</si>
  <si>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</si>
  <si>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</si>
  <si>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</si>
  <si>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</si>
  <si>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</si>
  <si>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</si>
  <si>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</si>
  <si>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</si>
  <si>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</si>
  <si>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</si>
  <si>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</si>
  <si>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</si>
  <si>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</si>
  <si>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</si>
  <si>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</si>
  <si>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</si>
  <si>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</si>
  <si>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</si>
  <si>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</si>
  <si>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</si>
  <si>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</si>
  <si>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</si>
  <si>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</si>
  <si>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</si>
  <si>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</si>
  <si>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</si>
  <si>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</si>
  <si>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</si>
  <si>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</si>
  <si>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</si>
  <si>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</si>
  <si>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COOKLINE</t>
  </si>
  <si>
    <t>KITCHEN HD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</si>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</sst>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H9" sqref="H9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1</v>
      </c>
      <c r="C4" s="140" t="s">
        <v>2</v>
      </c>
      <c r="D4" s="141"/>
      <c r="E4" s="115" t="s">
        <v>3</v>
      </c>
      <c r="F4" s="114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64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">
      <c r="A6" s="74" t="s">
        <v>13</v>
      </c>
      <c r="B6" s="72" t="s">
        <v>42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14</v>
      </c>
      <c r="B7" s="73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15</v>
      </c>
      <c r="B8" s="73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4"/>
      <c r="R8" s="68"/>
    </row>
    <row r="9" spans="1:21" ht="20.100000000000001" customHeight="1" x14ac:dyDescent="0.2">
      <c r="A9" s="75" t="s">
        <v>17</v>
      </c>
      <c r="B9" s="73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3"/>
      <c r="R9" s="68"/>
    </row>
    <row r="10" spans="1:21" ht="20.100000000000001" customHeight="1" thickBot="1" x14ac:dyDescent="0.25">
      <c r="A10" s="75" t="s">
        <v>18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150</v>
      </c>
      <c r="P10" s="53"/>
      <c r="Q10" s="63"/>
      <c r="R10" s="68"/>
    </row>
    <row r="11" spans="1:21" ht="20.100000000000001" customHeight="1" thickBot="1" x14ac:dyDescent="0.25">
      <c r="A11" s="104" t="s">
        <v>19</v>
      </c>
      <c r="B11" s="105"/>
      <c r="C11" s="76">
        <f>SUM(C6:C10)</f>
        <v>7400</v>
      </c>
      <c r="D11" s="77">
        <f>SUM(D6:D10)</f>
        <v>0</v>
      </c>
      <c r="E11" s="76">
        <f>SUM(E6:E10)</f>
        <v>5900</v>
      </c>
      <c r="F11" s="77">
        <f>SUM(F6:F10)</f>
        <v>0</v>
      </c>
      <c r="G11" s="78">
        <f>SUM(G6:G10)</f>
        <v>1500</v>
      </c>
      <c r="H11" s="79">
        <f>SUM(H6:H10)</f>
        <v>0</v>
      </c>
      <c r="I11" s="80"/>
      <c r="J11" s="81"/>
      <c r="K11" s="78">
        <f>SUM(K6:K10)</f>
        <v>1300</v>
      </c>
      <c r="L11" s="79">
        <f>SUM(L6:L10)</f>
        <v>0</v>
      </c>
      <c r="M11" s="103">
        <f>SUM(M6:M10)</f>
        <v>2550</v>
      </c>
      <c r="N11" s="82">
        <f>SUM(N6:N10)</f>
        <v>0</v>
      </c>
      <c r="O11" s="83">
        <f>SUM(O6:O10)</f>
        <v>150</v>
      </c>
      <c r="P11" s="84">
        <f>SUM(P6:P10)</f>
        <v>0</v>
      </c>
      <c r="Q11" s="54"/>
      <c r="R11" s="68"/>
    </row>
    <row r="12" spans="1:21" ht="20.100000000000001" customHeight="1" thickBot="1" x14ac:dyDescent="0.25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25">
      <c r="A13" s="98" t="s">
        <v>20</v>
      </c>
      <c r="B13" s="85"/>
      <c r="C13" s="85"/>
      <c r="D13" s="85"/>
      <c r="F13" s="197" t="s">
        <v>21</v>
      </c>
      <c r="G13" s="198"/>
      <c r="H13" s="171" t="s">
        <v>22</v>
      </c>
      <c r="I13" s="172"/>
      <c r="J13" s="173"/>
      <c r="L13" s="97" t="s">
        <v>23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89" t="s">
        <v>19</v>
      </c>
      <c r="B14" s="190"/>
      <c r="C14" s="88" t="s">
        <v>11</v>
      </c>
      <c r="D14" s="89" t="s">
        <v>12</v>
      </c>
      <c r="F14" s="199"/>
      <c r="G14" s="200"/>
      <c r="H14" s="174"/>
      <c r="I14" s="175"/>
      <c r="J14" s="176"/>
      <c r="L14" s="168" t="s">
        <v>24</v>
      </c>
      <c r="M14" s="168"/>
      <c r="N14" s="168"/>
      <c r="O14" s="168"/>
      <c r="P14" s="100">
        <f>IF(R13=TRUE, 1, 0)</f>
        <v>1</v>
      </c>
    </row>
    <row r="15" spans="1:21" ht="18.75" customHeight="1" x14ac:dyDescent="0.2">
      <c r="A15" s="191" t="s">
        <v>25</v>
      </c>
      <c r="B15" s="192"/>
      <c r="C15" s="90">
        <f>G11+K11</f>
        <v>2800</v>
      </c>
      <c r="D15" s="91">
        <f>H11+L11</f>
        <v>0</v>
      </c>
      <c r="F15" s="120" t="s">
        <v>26</v>
      </c>
      <c r="G15" s="121"/>
      <c r="H15" s="180"/>
      <c r="I15" s="181"/>
      <c r="J15" s="182"/>
      <c r="L15" s="169"/>
      <c r="M15" s="169"/>
      <c r="N15" s="169"/>
      <c r="O15" s="169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93" t="s">
        <v>27</v>
      </c>
      <c r="B16" s="194"/>
      <c r="C16" s="94">
        <f>M11+O11</f>
        <v>2700</v>
      </c>
      <c r="D16" s="95">
        <f>N11+P11</f>
        <v>0</v>
      </c>
      <c r="F16" s="122" t="s">
        <v>28</v>
      </c>
      <c r="G16" s="123"/>
      <c r="H16" s="183"/>
      <c r="I16" s="184"/>
      <c r="J16" s="185"/>
      <c r="L16" s="170" t="s">
        <v>29</v>
      </c>
      <c r="M16" s="170"/>
      <c r="N16" s="170"/>
      <c r="O16" s="170"/>
      <c r="P16" s="101" t="e">
        <f>IF(R15=TRUE, 1, 0)</f>
        <v>#DIV/0!</v>
      </c>
    </row>
    <row r="17" spans="1:18" ht="18.75" customHeight="1" thickBot="1" x14ac:dyDescent="0.3">
      <c r="A17" s="195" t="s">
        <v>30</v>
      </c>
      <c r="B17" s="196"/>
      <c r="C17" s="92">
        <f>C15-C16</f>
        <v>100</v>
      </c>
      <c r="D17" s="93">
        <f>D15-D16</f>
        <v>0</v>
      </c>
      <c r="F17" s="201" t="s">
        <v>31</v>
      </c>
      <c r="G17" s="202"/>
      <c r="H17" s="186"/>
      <c r="I17" s="187"/>
      <c r="J17" s="188"/>
      <c r="L17" s="169"/>
      <c r="M17" s="169"/>
      <c r="N17" s="169"/>
      <c r="O17" s="169"/>
      <c r="P17" s="102"/>
      <c r="R17" s="1" t="e">
        <f>AND(H18&gt;=-0.02, H18&lt;=0.02)</f>
        <v>#DIV/0!</v>
      </c>
    </row>
    <row r="18" spans="1:18" ht="16.5" customHeight="1" thickBot="1" x14ac:dyDescent="0.25">
      <c r="F18" s="136" t="s">
        <v>32</v>
      </c>
      <c r="G18" s="137"/>
      <c r="H18" s="177" t="e">
        <f>AVERAGE(H15:J17)</f>
        <v>#DIV/0!</v>
      </c>
      <c r="I18" s="178"/>
      <c r="J18" s="179"/>
      <c r="L18" s="166" t="s">
        <v>33</v>
      </c>
      <c r="M18" s="166"/>
      <c r="N18" s="166"/>
      <c r="O18" s="166"/>
      <c r="P18" s="96" t="e">
        <f>IF(R17=TRUE, 1, 0)</f>
        <v>#DIV/0!</v>
      </c>
    </row>
    <row r="19" spans="1:18" ht="13.7" customHeigh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66"/>
      <c r="M19" s="166"/>
      <c r="N19" s="166"/>
      <c r="O19" s="166"/>
      <c r="P19" s="99"/>
    </row>
    <row r="20" spans="1:18" ht="13.7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25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6"/>
      <c r="Q22" s="69"/>
    </row>
    <row r="23" spans="1:18" ht="20.100000000000001" customHeight="1" x14ac:dyDescent="0.2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9"/>
      <c r="Q23" s="69"/>
    </row>
    <row r="24" spans="1:18" ht="20.100000000000001" customHeight="1" thickBot="1" x14ac:dyDescent="0.25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2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3" t="s">
        <v>35</v>
      </c>
      <c r="B27" s="134"/>
      <c r="C27" s="134"/>
      <c r="D27" s="134"/>
      <c r="E27" s="134"/>
      <c r="F27" s="135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25">
      <c r="A28" s="5" t="s">
        <v>9</v>
      </c>
      <c r="B28" s="159" t="s">
        <v>36</v>
      </c>
      <c r="C28" s="160"/>
      <c r="D28" s="114" t="s">
        <v>37</v>
      </c>
      <c r="E28" s="116"/>
      <c r="F28" s="116"/>
      <c r="G28" s="115"/>
      <c r="H28" s="114" t="s">
        <v>38</v>
      </c>
      <c r="I28" s="115"/>
      <c r="J28" s="116" t="s">
        <v>39</v>
      </c>
      <c r="K28" s="116"/>
      <c r="L28" s="117" t="s">
        <v>6</v>
      </c>
      <c r="M28" s="117"/>
      <c r="N28" s="110" t="s">
        <v>7</v>
      </c>
      <c r="O28" s="111"/>
      <c r="P28" s="60" t="s">
        <v>40</v>
      </c>
    </row>
    <row r="29" spans="1:18" ht="18.75" customHeight="1" thickBot="1" x14ac:dyDescent="0.25">
      <c r="A29" s="61" t="s">
        <v>41</v>
      </c>
      <c r="B29" s="157"/>
      <c r="C29" s="158"/>
      <c r="D29" s="149"/>
      <c r="E29" s="163"/>
      <c r="F29" s="163"/>
      <c r="G29" s="150"/>
      <c r="H29" s="149"/>
      <c r="I29" s="150"/>
      <c r="J29" s="151"/>
      <c r="K29" s="152"/>
      <c r="L29" s="108"/>
      <c r="M29" s="109"/>
      <c r="N29" s="112"/>
      <c r="O29" s="113"/>
      <c r="P29" s="59">
        <f t="shared" ref="P29:P37" si="2">L29-N29</f>
        <v>0</v>
      </c>
    </row>
    <row r="30" spans="1:18" ht="18.75" customHeight="1" thickBot="1" x14ac:dyDescent="0.25">
      <c r="A30" s="62" t="s">
        <v>41</v>
      </c>
      <c r="B30" s="156"/>
      <c r="C30" s="156"/>
      <c r="D30" s="118"/>
      <c r="E30" s="155"/>
      <c r="F30" s="155"/>
      <c r="G30" s="119"/>
      <c r="H30" s="118"/>
      <c r="I30" s="119"/>
      <c r="J30" s="106"/>
      <c r="K30" s="107"/>
      <c r="L30" s="108"/>
      <c r="M30" s="109"/>
      <c r="N30" s="112"/>
      <c r="O30" s="113"/>
      <c r="P30" s="59">
        <f t="shared" si="2"/>
        <v>0</v>
      </c>
    </row>
    <row r="31" spans="1:18" ht="19.149999999999999" customHeight="1" thickBot="1" x14ac:dyDescent="0.25">
      <c r="A31" s="62" t="s">
        <v>41</v>
      </c>
      <c r="B31" s="161"/>
      <c r="C31" s="162"/>
      <c r="D31" s="118"/>
      <c r="E31" s="155"/>
      <c r="F31" s="155"/>
      <c r="G31" s="119"/>
      <c r="H31" s="118"/>
      <c r="I31" s="119"/>
      <c r="J31" s="118"/>
      <c r="K31" s="148"/>
      <c r="L31" s="153"/>
      <c r="M31" s="154"/>
      <c r="N31" s="164"/>
      <c r="O31" s="165"/>
      <c r="P31" s="59">
        <f t="shared" si="2"/>
        <v>0</v>
      </c>
    </row>
    <row r="32" spans="1:18" ht="19.5" customHeight="1" thickBot="1" x14ac:dyDescent="0.25">
      <c r="A32" s="61" t="s">
        <v>41</v>
      </c>
      <c r="B32" s="203"/>
      <c r="C32" s="204"/>
      <c r="D32" s="161"/>
      <c r="E32" s="205"/>
      <c r="F32" s="205"/>
      <c r="G32" s="162"/>
      <c r="H32" s="161"/>
      <c r="I32" s="162"/>
      <c r="J32" s="161"/>
      <c r="K32" s="162"/>
      <c r="L32" s="153"/>
      <c r="M32" s="154"/>
      <c r="N32" s="164"/>
      <c r="O32" s="165"/>
      <c r="P32" s="59">
        <f t="shared" si="2"/>
        <v>0</v>
      </c>
    </row>
    <row r="33" spans="1:16" ht="19.5" customHeight="1" thickBot="1" x14ac:dyDescent="0.25">
      <c r="A33" s="62" t="s">
        <v>41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19"/>
      <c r="L33" s="153"/>
      <c r="M33" s="154"/>
      <c r="N33" s="164"/>
      <c r="O33" s="165"/>
      <c r="P33" s="59">
        <f t="shared" si="2"/>
        <v>0</v>
      </c>
    </row>
    <row r="34" spans="1:16" ht="19.5" customHeight="1" thickBot="1" x14ac:dyDescent="0.25">
      <c r="A34" s="62" t="s">
        <v>41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2"/>
        <v>0</v>
      </c>
    </row>
    <row r="35" spans="1:16" ht="19.5" customHeight="1" thickBot="1" x14ac:dyDescent="0.25">
      <c r="A35" s="61" t="s">
        <v>41</v>
      </c>
      <c r="B35" s="203"/>
      <c r="C35" s="204"/>
      <c r="D35" s="161"/>
      <c r="E35" s="205"/>
      <c r="F35" s="205"/>
      <c r="G35" s="162"/>
      <c r="H35" s="161"/>
      <c r="I35" s="162"/>
      <c r="J35" s="161"/>
      <c r="K35" s="162"/>
      <c r="L35" s="153"/>
      <c r="M35" s="154"/>
      <c r="N35" s="164"/>
      <c r="O35" s="165"/>
      <c r="P35" s="59">
        <f t="shared" si="2"/>
        <v>0</v>
      </c>
    </row>
    <row r="36" spans="1:16" ht="19.5" customHeight="1" thickBot="1" x14ac:dyDescent="0.25">
      <c r="A36" s="62" t="s">
        <v>41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9">
        <f t="shared" si="2"/>
        <v>0</v>
      </c>
    </row>
    <row r="37" spans="1:16" ht="18.75" customHeight="1" x14ac:dyDescent="0.2">
      <c r="A37" s="62" t="s">
        <v>41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2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dcterms:created xsi:type="dcterms:W3CDTF">2015-11-16T19:09:52Z</dcterms:created>
  <dcterms:modified xsi:type="dcterms:W3CDTF">2024-11-07T17:57:12Z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