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SECAUCUS, NJ/4 ASSET-REPORT DOCS/"/>
    </mc:Choice>
  </mc:AlternateContent>
  <xr:revisionPtr revIDLastSave="25" documentId="13_ncr:1_{B888774D-3C83-41B9-8B1C-1CD895A9BF91}" xr6:coauthVersionLast="47" xr6:coauthVersionMax="47" xr10:uidLastSave="{F6336DCB-3054-4EE8-9A8C-1A5983A2215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<sst xmlns="http://schemas.openxmlformats.org/spreadsheetml/2006/main" count="73" uniqueCount="47">
  <si>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</si>
  <si>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</si>
  <si>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</si>
  <si>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</si>
  <si>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</si>
  <si>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</si>
  <si>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</si>
  <si>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</si>
  <si>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</si>
  <si>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</si>
  <si>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</si>
  <si>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</si>
  <si>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</si>
  <si>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</si>
  <si>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</si>
  <si>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</si>
  <si>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</si>
  <si>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</si>
  <si>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</si>
  <si>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</si>
  <si>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</si>
  <si>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</si>
  <si>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</si>
  <si>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</si>
  <si>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</si>
  <si>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</si>
  <si>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</si>
  <si>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</si>
  <si>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</si>
  <si>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</si>
  <si>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</si>
  <si>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</si>
  <si>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</si>
  <si>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</si>
  <si>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</si>
  <si>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</si>
  <si>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</si>
  <si>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</si>
  <si>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</si>
  <si>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</si>
  <si>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</si>
  <si>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</si>
  <si>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KEF-1</t>
  </si>
  <si>
    <t>KITCHEN HD</t>
  </si>
  <si>
    <t>RESTROOMS</t>
  </si>
  <si>
    <t>AHU-1</t>
  </si>
  <si>
    <t>AHU-2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</si>
</sst>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8" sqref="O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45</v>
      </c>
      <c r="B6" s="72" t="s">
        <v>39</v>
      </c>
      <c r="C6" s="23">
        <v>4000</v>
      </c>
      <c r="D6" s="24"/>
      <c r="E6" s="23">
        <f t="shared" ref="E6:F7" si="0">C6-G6</f>
        <v>3600</v>
      </c>
      <c r="F6" s="24">
        <f t="shared" si="0"/>
        <v>0</v>
      </c>
      <c r="G6" s="25">
        <v>400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4" t="s">
        <v>46</v>
      </c>
      <c r="B7" s="73" t="s">
        <v>40</v>
      </c>
      <c r="C7" s="35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12</v>
      </c>
      <c r="B8" s="73" t="s">
        <v>41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1777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42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2221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350</v>
      </c>
      <c r="P10" s="53"/>
      <c r="Q10" s="63"/>
      <c r="R10" s="68"/>
    </row>
    <row r="11" spans="1:21" ht="20.100000000000001" customHeight="1" thickBot="1" x14ac:dyDescent="0.25">
      <c r="A11" s="179" t="s">
        <v>28</v>
      </c>
      <c r="B11" s="180"/>
      <c r="C11" s="76">
        <f t="shared" ref="C11:H11" si="2">SUM(C6:C10)</f>
        <v>8000</v>
      </c>
      <c r="D11" s="77">
        <f t="shared" si="2"/>
        <v>0</v>
      </c>
      <c r="E11" s="76">
        <f t="shared" si="2"/>
        <v>6700</v>
      </c>
      <c r="F11" s="77">
        <f t="shared" si="2"/>
        <v>0</v>
      </c>
      <c r="G11" s="78">
        <f t="shared" si="2"/>
        <v>1300</v>
      </c>
      <c r="H11" s="79">
        <f t="shared" si="2"/>
        <v>0</v>
      </c>
      <c r="I11" s="80"/>
      <c r="J11" s="81"/>
      <c r="K11" s="78">
        <f t="shared" ref="K11:P11" si="3">SUM(K6:K10)</f>
        <v>1777</v>
      </c>
      <c r="L11" s="79">
        <f t="shared" si="3"/>
        <v>0</v>
      </c>
      <c r="M11" s="103">
        <f t="shared" si="3"/>
        <v>2221</v>
      </c>
      <c r="N11" s="82">
        <f t="shared" si="3"/>
        <v>0</v>
      </c>
      <c r="O11" s="83">
        <f t="shared" si="3"/>
        <v>350</v>
      </c>
      <c r="P11" s="84">
        <f t="shared" si="3"/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29</v>
      </c>
      <c r="B13" s="85"/>
      <c r="C13" s="85"/>
      <c r="D13" s="85"/>
      <c r="F13" s="147" t="s">
        <v>13</v>
      </c>
      <c r="G13" s="148"/>
      <c r="H13" s="121" t="s">
        <v>32</v>
      </c>
      <c r="I13" s="122"/>
      <c r="J13" s="123"/>
      <c r="L13" s="97" t="s">
        <v>34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28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37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31</v>
      </c>
      <c r="B15" s="142"/>
      <c r="C15" s="90">
        <f>G11+K11</f>
        <v>3077</v>
      </c>
      <c r="D15" s="91">
        <f>H11+L11</f>
        <v>0</v>
      </c>
      <c r="F15" s="188" t="s">
        <v>14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30</v>
      </c>
      <c r="B16" s="144"/>
      <c r="C16" s="94">
        <f>M11+O11</f>
        <v>2571</v>
      </c>
      <c r="D16" s="95">
        <f>N11+P11</f>
        <v>0</v>
      </c>
      <c r="F16" s="190" t="s">
        <v>15</v>
      </c>
      <c r="G16" s="191"/>
      <c r="H16" s="133"/>
      <c r="I16" s="134"/>
      <c r="J16" s="135"/>
      <c r="L16" s="120" t="s">
        <v>35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19</v>
      </c>
      <c r="B17" s="146"/>
      <c r="C17" s="92">
        <f>C15-C16</f>
        <v>506</v>
      </c>
      <c r="D17" s="93">
        <f>D15-D16</f>
        <v>0</v>
      </c>
      <c r="F17" s="151" t="s">
        <v>16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17</v>
      </c>
      <c r="G18" s="205"/>
      <c r="H18" s="127" t="e">
        <f>AVERAGE(H15:J17)</f>
        <v>#DIV/0!</v>
      </c>
      <c r="I18" s="128"/>
      <c r="J18" s="129"/>
      <c r="L18" s="116" t="s">
        <v>36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25</v>
      </c>
      <c r="C28" s="157"/>
      <c r="D28" s="158" t="s">
        <v>24</v>
      </c>
      <c r="E28" s="159"/>
      <c r="F28" s="159"/>
      <c r="G28" s="160"/>
      <c r="H28" s="158" t="s">
        <v>21</v>
      </c>
      <c r="I28" s="160"/>
      <c r="J28" s="159" t="s">
        <v>22</v>
      </c>
      <c r="K28" s="159"/>
      <c r="L28" s="187" t="s">
        <v>3</v>
      </c>
      <c r="M28" s="187"/>
      <c r="N28" s="183" t="s">
        <v>4</v>
      </c>
      <c r="O28" s="184"/>
      <c r="P28" s="60" t="s">
        <v>23</v>
      </c>
    </row>
    <row r="29" spans="1:18" ht="18.75" customHeight="1" thickBot="1" x14ac:dyDescent="0.25">
      <c r="A29" s="61" t="s">
        <v>26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25">
      <c r="A30" s="62" t="s">
        <v>26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25">
      <c r="A31" s="62" t="s">
        <v>26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25">
      <c r="A32" s="61" t="s">
        <v>26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25">
      <c r="A33" s="62" t="s">
        <v>26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25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25">
      <c r="A35" s="61" t="s">
        <v>26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25">
      <c r="A36" s="62" t="s">
        <v>26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2024-05-21T12:27:54Z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