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Five Guys/Five Guys #1168 - Cortland, OH/2 DRAWINGS/"/>
    </mc:Choice>
  </mc:AlternateContent>
  <xr:revisionPtr revIDLastSave="15" documentId="13_ncr:1_{B888774D-3C83-41B9-8B1C-1CD895A9BF91}" xr6:coauthVersionLast="47" xr6:coauthVersionMax="47" xr10:uidLastSave="{C19E70B6-9000-43EF-BCF6-883312368195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<sst xmlns="http://schemas.openxmlformats.org/spreadsheetml/2006/main" count="72" uniqueCount="45">
  <si>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</si>
  <si>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</si>
  <si>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</si>
  <si>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</si>
  <si>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</si>
  <si>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</si>
  <si>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</si>
  <si>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</si>
  <si>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</si>
  <si>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</si>
  <si>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</si>
  <si>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</si>
  <si>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</si>
  <si>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</si>
  <si>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</si>
  <si>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</si>
  <si>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</si>
  <si>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</si>
  <si>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</si>
  <si>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</si>
  <si>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</si>
  <si>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</si>
  <si>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</si>
  <si>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</si>
  <si>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</si>
  <si>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</si>
  <si>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</si>
  <si>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</si>
  <si>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</si>
  <si>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</si>
  <si>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</si>
  <si>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</si>
  <si>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</si>
  <si>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</si>
  <si>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</si>
  <si>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</si>
  <si>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</si>
  <si>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RTU-A</t>
  </si>
  <si>
    <t>RTU-B</t>
  </si>
  <si>
    <t>RTU-C</t>
  </si>
  <si>
    <t>KEF-1</t>
  </si>
  <si>
    <t>DINING</t>
  </si>
  <si>
    <t>KITCHEN</t>
  </si>
  <si>
    <t>HOOD 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</si>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</sst>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D9" sqref="D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31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25</v>
      </c>
      <c r="J4" s="180"/>
      <c r="K4" s="185" t="s">
        <v>3</v>
      </c>
      <c r="L4" s="186"/>
      <c r="M4" s="183" t="s">
        <v>4</v>
      </c>
      <c r="N4" s="184"/>
      <c r="O4" s="183" t="s">
        <v>36</v>
      </c>
      <c r="P4" s="184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thickBot="1" x14ac:dyDescent="0.3">
      <c r="A6" s="76" t="s">
        <v>37</v>
      </c>
      <c r="B6" s="74" t="s">
        <v>41</v>
      </c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thickBot="1" x14ac:dyDescent="0.3">
      <c r="A7" s="76" t="s">
        <v>38</v>
      </c>
      <c r="B7" s="75" t="s">
        <v>41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6" t="s">
        <v>39</v>
      </c>
      <c r="B8" s="75" t="s">
        <v>42</v>
      </c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49999999999999" customHeight="1" x14ac:dyDescent="0.25">
      <c r="A9" s="77" t="s">
        <v>40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10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/>
      <c r="P10" s="56"/>
      <c r="Q10" s="65"/>
      <c r="R10" s="70"/>
    </row>
    <row r="11" spans="1:21" ht="20.149999999999999" customHeight="1" thickBot="1" x14ac:dyDescent="0.3">
      <c r="A11" s="189" t="s">
        <v>26</v>
      </c>
      <c r="B11" s="190"/>
      <c r="C11" s="78">
        <f>SUM(C6:C10)</f>
        <v>0</v>
      </c>
      <c r="D11" s="79">
        <f>SUM(D6:D10)</f>
        <v>0</v>
      </c>
      <c r="E11" s="78">
        <f>SUM(E6:E10)</f>
        <v>0</v>
      </c>
      <c r="F11" s="79">
        <f>SUM(F6:F10)</f>
        <v>0</v>
      </c>
      <c r="G11" s="80">
        <f>SUM(G6:G10)</f>
        <v>0</v>
      </c>
      <c r="H11" s="81">
        <f>SUM(H6:H10)</f>
        <v>0</v>
      </c>
      <c r="I11" s="82"/>
      <c r="J11" s="83"/>
      <c r="K11" s="80">
        <f>SUM(K6:K10)</f>
        <v>0</v>
      </c>
      <c r="L11" s="81">
        <f>SUM(L6:L10)</f>
        <v>0</v>
      </c>
      <c r="M11" s="113">
        <f>SUM(M6:M10)</f>
        <v>0</v>
      </c>
      <c r="N11" s="84">
        <f>SUM(N6:N10)</f>
        <v>0</v>
      </c>
      <c r="O11" s="85">
        <f>SUM(O6:O10)</f>
        <v>0</v>
      </c>
      <c r="P11" s="86">
        <f>SUM(P6:P10)</f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27</v>
      </c>
      <c r="B13" s="95"/>
      <c r="C13" s="95"/>
      <c r="D13" s="95"/>
      <c r="F13" s="157" t="s">
        <v>11</v>
      </c>
      <c r="G13" s="158"/>
      <c r="H13" s="131" t="s">
        <v>30</v>
      </c>
      <c r="I13" s="132"/>
      <c r="J13" s="133"/>
      <c r="L13" s="107" t="s">
        <v>32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26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35</v>
      </c>
      <c r="M14" s="128"/>
      <c r="N14" s="128"/>
      <c r="O14" s="128"/>
      <c r="P14" s="110">
        <f>IF(R13=TRUE, 1, 0)</f>
        <v>1</v>
      </c>
    </row>
    <row r="15" spans="1:21" ht="18.75" customHeight="1" x14ac:dyDescent="0.35">
      <c r="A15" s="151" t="s">
        <v>29</v>
      </c>
      <c r="B15" s="152"/>
      <c r="C15" s="100">
        <f>G11+K11</f>
        <v>0</v>
      </c>
      <c r="D15" s="101">
        <f>H11+L11</f>
        <v>0</v>
      </c>
      <c r="F15" s="198" t="s">
        <v>12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53" t="s">
        <v>28</v>
      </c>
      <c r="B16" s="154"/>
      <c r="C16" s="104">
        <f>M11+O11</f>
        <v>0</v>
      </c>
      <c r="D16" s="105">
        <f>N11+P11</f>
        <v>0</v>
      </c>
      <c r="F16" s="200" t="s">
        <v>13</v>
      </c>
      <c r="G16" s="201"/>
      <c r="H16" s="143"/>
      <c r="I16" s="144"/>
      <c r="J16" s="145"/>
      <c r="L16" s="130" t="s">
        <v>33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4">
      <c r="A17" s="155" t="s">
        <v>17</v>
      </c>
      <c r="B17" s="156"/>
      <c r="C17" s="102">
        <f>C15-C16</f>
        <v>0</v>
      </c>
      <c r="D17" s="103">
        <f>D15-D16</f>
        <v>0</v>
      </c>
      <c r="F17" s="161" t="s">
        <v>14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3">
      <c r="F18" s="214" t="s">
        <v>15</v>
      </c>
      <c r="G18" s="215"/>
      <c r="H18" s="137" t="e">
        <f>AVERAGE(H15:J17)</f>
        <v>#DIV/0!</v>
      </c>
      <c r="I18" s="138"/>
      <c r="J18" s="139"/>
      <c r="L18" s="126" t="s">
        <v>34</v>
      </c>
      <c r="M18" s="126"/>
      <c r="N18" s="126"/>
      <c r="O18" s="126"/>
      <c r="P18" s="106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49999999999999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11" t="s">
        <v>18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3">
      <c r="A28" s="5" t="s">
        <v>6</v>
      </c>
      <c r="B28" s="166" t="s">
        <v>23</v>
      </c>
      <c r="C28" s="167"/>
      <c r="D28" s="168" t="s">
        <v>22</v>
      </c>
      <c r="E28" s="169"/>
      <c r="F28" s="169"/>
      <c r="G28" s="170"/>
      <c r="H28" s="168" t="s">
        <v>19</v>
      </c>
      <c r="I28" s="170"/>
      <c r="J28" s="169" t="s">
        <v>20</v>
      </c>
      <c r="K28" s="169"/>
      <c r="L28" s="197" t="s">
        <v>3</v>
      </c>
      <c r="M28" s="197"/>
      <c r="N28" s="193" t="s">
        <v>4</v>
      </c>
      <c r="O28" s="194"/>
      <c r="P28" s="62" t="s">
        <v>21</v>
      </c>
    </row>
    <row r="29" spans="1:18" ht="18.75" customHeight="1" thickBot="1" x14ac:dyDescent="0.3">
      <c r="A29" s="63" t="s">
        <v>24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6">L29-N29</f>
        <v>0</v>
      </c>
    </row>
    <row r="30" spans="1:18" ht="18.75" customHeight="1" thickBot="1" x14ac:dyDescent="0.3">
      <c r="A30" s="64" t="s">
        <v>24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6"/>
        <v>0</v>
      </c>
    </row>
    <row r="31" spans="1:18" ht="19.149999999999999" customHeight="1" thickBot="1" x14ac:dyDescent="0.3">
      <c r="A31" s="64" t="s">
        <v>24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6"/>
        <v>0</v>
      </c>
    </row>
    <row r="32" spans="1:18" ht="19.5" customHeight="1" thickBot="1" x14ac:dyDescent="0.3">
      <c r="A32" s="63" t="s">
        <v>24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6"/>
        <v>0</v>
      </c>
    </row>
    <row r="33" spans="1:16" ht="19.5" customHeight="1" thickBot="1" x14ac:dyDescent="0.3">
      <c r="A33" s="64" t="s">
        <v>24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6"/>
        <v>0</v>
      </c>
    </row>
    <row r="34" spans="1:16" ht="19.5" customHeight="1" thickBot="1" x14ac:dyDescent="0.3">
      <c r="A34" s="64" t="s">
        <v>24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6"/>
        <v>0</v>
      </c>
    </row>
    <row r="35" spans="1:16" ht="19.5" customHeight="1" thickBot="1" x14ac:dyDescent="0.3">
      <c r="A35" s="63" t="s">
        <v>24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6"/>
        <v>0</v>
      </c>
    </row>
    <row r="36" spans="1:16" ht="19.5" customHeight="1" thickBot="1" x14ac:dyDescent="0.3">
      <c r="A36" s="64" t="s">
        <v>24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6"/>
        <v>0</v>
      </c>
    </row>
    <row r="37" spans="1:16" ht="18.75" customHeight="1" x14ac:dyDescent="0.25">
      <c r="A37" s="64" t="s">
        <v>24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90DA15-8785-4B28-A8CA-1877E0158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2024-01-24T19:12:05Z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27749900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