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3501 - Spec Suite 180 (Coppell, TX)/Report Documents/"/>
    </mc:Choice>
  </mc:AlternateContent>
  <xr:revisionPtr revIDLastSave="92" documentId="8_{B3FF4C3A-58C4-4DBB-8907-2CABE62970A6}" xr6:coauthVersionLast="47" xr6:coauthVersionMax="47" xr10:uidLastSave="{84B3F96F-8DBF-4AB0-A742-9D25D207CD20}"/>
  <bookViews>
    <workbookView xWindow="36840" yWindow="705" windowWidth="19590" windowHeight="14175" activeTab="4" xr2:uid="{C611E06F-F283-403E-A739-C8429F99142C}"/>
  </bookViews>
  <sheets>
    <sheet name="FCU-1-21" sheetId="1" r:id="rId1"/>
    <sheet name="FCU-1-22" sheetId="7" r:id="rId2"/>
    <sheet name="FCU-1-23" sheetId="5" r:id="rId3"/>
    <sheet name="FCU-1-24" sheetId="6" r:id="rId4"/>
    <sheet name="EF-1-2" sheetId="3" r:id="rId5"/>
  </sheets>
  <definedNames>
    <definedName name="_xlnm.Print_Area" localSheetId="4">'EF-1-2'!$A$1:$H$31</definedName>
    <definedName name="_xlnm.Print_Area" localSheetId="0">'FCU-1-21'!$A$1:$H$34</definedName>
    <definedName name="_xlnm.Print_Area" localSheetId="1">'FCU-1-22'!$A$1:$H$34</definedName>
    <definedName name="_xlnm.Print_Area" localSheetId="2">'FCU-1-23'!$A$1:$H$34</definedName>
    <definedName name="_xlnm.Print_Area" localSheetId="3">'FCU-1-24'!$A$1:$H$34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6" l="1"/>
  <c r="G28" i="6"/>
  <c r="E28" i="6"/>
  <c r="H27" i="6"/>
  <c r="G27" i="5"/>
  <c r="E27" i="5"/>
  <c r="H30" i="7"/>
  <c r="G30" i="7"/>
  <c r="E30" i="7"/>
  <c r="H24" i="7"/>
  <c r="H25" i="7"/>
  <c r="H26" i="7"/>
  <c r="H27" i="7"/>
  <c r="H28" i="7"/>
  <c r="H29" i="7"/>
  <c r="G27" i="1"/>
  <c r="E27" i="1"/>
  <c r="H26" i="1"/>
  <c r="H23" i="7"/>
  <c r="H26" i="6"/>
  <c r="H25" i="6"/>
  <c r="H24" i="6"/>
  <c r="H23" i="6"/>
  <c r="H26" i="5"/>
  <c r="H25" i="5"/>
  <c r="H24" i="5"/>
  <c r="H23" i="5"/>
  <c r="H25" i="1"/>
  <c r="H24" i="1"/>
  <c r="H23" i="1"/>
  <c r="H27" i="5" l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11440C9-CA62-488B-8026-DEF8AD938D1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A2872A8-EA7C-4811-B2C7-C91D9BC1BE4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B5C16F14-12F7-41FA-9214-6787E3DF9FD7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C3EE6B2-BCE0-4675-A4F6-6843A11B99D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<sst xmlns="http://schemas.openxmlformats.org/spreadsheetml/2006/main" count="274" uniqueCount="90">
  <si>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</si>
  <si>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</si>
  <si>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</si>
  <si>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</si>
  <si>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</si>
  <si>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</si>
  <si>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</si>
  <si>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</si>
  <si>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</si>
  <si>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</si>
  <si>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</si>
  <si>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</si>
  <si>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</si>
  <si>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</si>
  <si>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</si>
  <si>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</si>
  <si>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</si>
  <si>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</si>
  <si>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</si>
  <si>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</si>
  <si>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</si>
  <si>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</si>
  <si>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</si>
  <si>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</si>
  <si>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</si>
  <si>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</si>
  <si>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</si>
  <si>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</si>
  <si>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</si>
  <si>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</si>
  <si>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</si>
  <si>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</si>
  <si>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</si>
  <si>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</si>
  <si>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CFM</t>
  </si>
  <si>
    <t>Fan RPM</t>
  </si>
  <si>
    <t xml:space="preserve">Frame  </t>
  </si>
  <si>
    <t xml:space="preserve">Service Factor  </t>
  </si>
  <si>
    <r>
      <rPr>
        <sz val="9"/>
        <rFont val="Arial"/>
        <family val="2"/>
      </rPr>
      <t>-</t>
    </r>
  </si>
  <si>
    <t>Asset: FCU-1-21</t>
  </si>
  <si>
    <t>Asset: FCU-1-22</t>
  </si>
  <si>
    <t>Asset: FCU-1-23</t>
  </si>
  <si>
    <t>Asset: FCU-1-24</t>
  </si>
  <si>
    <t>Asset: EF-1-2</t>
  </si>
  <si>
    <t>CEILING</t>
  </si>
  <si>
    <t>56.1W</t>
  </si>
  <si>
    <t>Area: STORAGE 184</t>
  </si>
  <si>
    <t>Area: OPEN OFFICE 182</t>
  </si>
  <si>
    <t>Area: OFFICE 185</t>
  </si>
  <si>
    <t>Area: OPEN OFFICE 183</t>
  </si>
  <si>
    <t>Area: ENTRY 180</t>
  </si>
  <si>
    <t>121-1</t>
  </si>
  <si>
    <t>121-2</t>
  </si>
  <si>
    <t>121-3</t>
  </si>
  <si>
    <t>183</t>
  </si>
  <si>
    <t>182</t>
  </si>
  <si>
    <t>E</t>
  </si>
  <si>
    <t>16X4</t>
  </si>
  <si>
    <t>122-1</t>
  </si>
  <si>
    <t>189</t>
  </si>
  <si>
    <t>122-2</t>
  </si>
  <si>
    <t>123-1</t>
  </si>
  <si>
    <t>123-2</t>
  </si>
  <si>
    <t>123-3</t>
  </si>
  <si>
    <t>123-4</t>
  </si>
  <si>
    <t>185</t>
  </si>
  <si>
    <t>186</t>
  </si>
  <si>
    <t>187</t>
  </si>
  <si>
    <t>188</t>
  </si>
  <si>
    <t>C</t>
  </si>
  <si>
    <t>124-1</t>
  </si>
  <si>
    <t>124-2</t>
  </si>
  <si>
    <t>124-3</t>
  </si>
  <si>
    <t>124-4</t>
  </si>
  <si>
    <t>124-5</t>
  </si>
  <si>
    <t>14X6</t>
  </si>
  <si>
    <t>180</t>
  </si>
  <si>
    <t>181</t>
  </si>
  <si>
    <t>F</t>
  </si>
  <si>
    <t>A</t>
  </si>
  <si>
    <t>121-4</t>
  </si>
  <si>
    <t>16X5</t>
  </si>
  <si>
    <t>122-3</t>
  </si>
  <si>
    <t>122-4</t>
  </si>
  <si>
    <t>122-5</t>
  </si>
  <si>
    <t>122-6</t>
  </si>
  <si>
    <t>122-7</t>
  </si>
  <si>
    <t>8X6</t>
  </si>
  <si>
    <t>Project: CW 3501 - Spec Suite 180</t>
  </si>
  <si>
    <t>Address: 3501 Olympus  Coppell,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</si>
</sst>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4" fillId="0" borderId="4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vertical="center"/>
    </xf>
    <xf numFmtId="0" fontId="14" fillId="0" borderId="23" xfId="1" applyFont="1" applyBorder="1" applyAlignment="1">
      <alignment horizontal="left" vertical="center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49" fontId="15" fillId="0" borderId="4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1" fontId="15" fillId="0" borderId="13" xfId="1" applyNumberFormat="1" applyFont="1" applyBorder="1" applyAlignment="1">
      <alignment horizontal="center" vertical="center"/>
    </xf>
    <xf numFmtId="2" fontId="15" fillId="0" borderId="1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1" fontId="15" fillId="0" borderId="27" xfId="1" applyNumberFormat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49" fontId="15" fillId="0" borderId="24" xfId="1" applyNumberFormat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1" fontId="15" fillId="0" borderId="24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21" fillId="0" borderId="0" xfId="1" applyFont="1" applyAlignment="1">
      <alignment horizontal="left" vertical="top"/>
    </xf>
    <xf numFmtId="0" fontId="13" fillId="0" borderId="0" xfId="1" applyFont="1" applyAlignment="1">
      <alignment horizontal="center" vertical="center"/>
    </xf>
    <xf numFmtId="0" fontId="25" fillId="0" borderId="0" xfId="1" applyFont="1"/>
    <xf numFmtId="0" fontId="14" fillId="0" borderId="2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6" fillId="0" borderId="0" xfId="1" applyFont="1"/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3" fillId="0" borderId="2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34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left" vertical="center" wrapText="1"/>
    </xf>
    <xf numFmtId="0" fontId="15" fillId="0" borderId="36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E0F7EED-FD5B-4EF8-9146-6918008133C2}"/>
    <cellStyle name="Normal 3" xfId="2" xr:uid="{B6130E01-FF3A-471D-AFF8-0AE27B69B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060245-1F4A-48D2-A93E-8A847656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893BA8-F1C3-4D6C-A76E-9F58CB86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282D3-0450-4648-A7C6-1C08939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F0DCB-682D-4B79-883A-3AE1228D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B3AD0-4226-45CF-849C-907E057C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80FA-F827-4E16-BF08-A5B28C265A02}">
  <sheetPr>
    <pageSetUpPr fitToPage="1"/>
  </sheetPr>
  <dimension ref="A1:M77"/>
  <sheetViews>
    <sheetView zoomScale="80" zoomScaleNormal="80" workbookViewId="0">
      <selection activeCell="A2" sqref="A2:H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2"/>
    </row>
    <row r="2" spans="1:13" ht="20.25" x14ac:dyDescent="0.25">
      <c r="A2" s="80" t="s">
        <v>88</v>
      </c>
      <c r="B2" s="80"/>
      <c r="C2" s="80"/>
      <c r="D2" s="80"/>
      <c r="E2" s="80"/>
      <c r="F2" s="80"/>
      <c r="G2" s="80"/>
      <c r="H2" s="80"/>
      <c r="I2" s="4"/>
      <c r="J2" s="4"/>
      <c r="K2" s="4"/>
      <c r="L2" s="4"/>
      <c r="M2" s="5"/>
    </row>
    <row r="3" spans="1:13" ht="21" x14ac:dyDescent="0.25">
      <c r="A3" s="81" t="s">
        <v>89</v>
      </c>
      <c r="B3" s="81"/>
      <c r="C3" s="81"/>
      <c r="D3" s="81"/>
      <c r="E3" s="81"/>
      <c r="F3" s="81"/>
      <c r="G3" s="81"/>
      <c r="H3" s="81"/>
      <c r="I3" s="6"/>
      <c r="J3" s="6"/>
      <c r="K3" s="6"/>
      <c r="L3" s="6"/>
      <c r="M3" s="7"/>
    </row>
    <row r="4" spans="1:13" ht="15" customHeight="1" x14ac:dyDescent="0.25">
      <c r="A4" s="82"/>
      <c r="B4" s="82"/>
      <c r="C4" s="82"/>
      <c r="D4" s="82"/>
      <c r="E4" s="82"/>
      <c r="F4" s="82"/>
      <c r="G4" s="82"/>
      <c r="H4" s="82"/>
      <c r="I4" s="8"/>
      <c r="J4" s="8"/>
      <c r="K4" s="8"/>
      <c r="L4" s="8"/>
    </row>
    <row r="5" spans="1:13" s="10" customFormat="1" ht="20.100000000000001" customHeight="1" x14ac:dyDescent="0.25">
      <c r="A5" s="83" t="s">
        <v>39</v>
      </c>
      <c r="B5" s="83"/>
      <c r="C5" s="83" t="s">
        <v>47</v>
      </c>
      <c r="D5" s="83"/>
      <c r="E5" s="83"/>
      <c r="F5" s="83"/>
      <c r="G5" s="83"/>
      <c r="H5" s="83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72" t="s">
        <v>1</v>
      </c>
      <c r="B7" s="73"/>
      <c r="C7" s="73"/>
      <c r="D7" s="74"/>
      <c r="E7" s="14"/>
      <c r="F7" s="72" t="s">
        <v>2</v>
      </c>
      <c r="G7" s="73"/>
      <c r="H7" s="74"/>
    </row>
    <row r="8" spans="1:13" s="8" customFormat="1" ht="20.100000000000001" customHeight="1" thickBot="1" x14ac:dyDescent="0.25">
      <c r="A8" s="15" t="s">
        <v>3</v>
      </c>
      <c r="B8" s="75"/>
      <c r="C8" s="76"/>
      <c r="D8" s="77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5"/>
      <c r="C9" s="56"/>
      <c r="D9" s="57"/>
      <c r="E9" s="14"/>
      <c r="F9" s="19" t="s">
        <v>8</v>
      </c>
      <c r="G9" s="20">
        <v>600</v>
      </c>
      <c r="H9" s="21"/>
    </row>
    <row r="10" spans="1:13" s="8" customFormat="1" ht="20.100000000000001" customHeight="1" thickBot="1" x14ac:dyDescent="0.25">
      <c r="A10" s="22" t="s">
        <v>9</v>
      </c>
      <c r="B10" s="58"/>
      <c r="C10" s="59"/>
      <c r="D10" s="60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8"/>
      <c r="D11" s="78"/>
      <c r="E11" s="24"/>
      <c r="F11" s="23" t="s">
        <v>11</v>
      </c>
      <c r="G11" s="20">
        <v>60</v>
      </c>
      <c r="H11" s="21"/>
    </row>
    <row r="12" spans="1:13" s="8" customFormat="1" ht="20.100000000000001" customHeight="1" thickBot="1" x14ac:dyDescent="0.25">
      <c r="A12" s="62"/>
      <c r="B12" s="62"/>
      <c r="C12" s="62"/>
      <c r="D12" s="62"/>
      <c r="E12" s="14"/>
      <c r="F12" s="23" t="s">
        <v>12</v>
      </c>
      <c r="G12" s="20">
        <v>540</v>
      </c>
      <c r="H12" s="21"/>
    </row>
    <row r="13" spans="1:13" s="8" customFormat="1" ht="20.100000000000001" customHeight="1" thickBot="1" x14ac:dyDescent="0.25">
      <c r="A13" s="63" t="s">
        <v>13</v>
      </c>
      <c r="B13" s="64"/>
      <c r="C13" s="64"/>
      <c r="D13" s="65"/>
      <c r="E13" s="14"/>
      <c r="F13" s="23" t="s">
        <v>14</v>
      </c>
      <c r="G13" s="20">
        <v>208</v>
      </c>
      <c r="H13" s="21"/>
    </row>
    <row r="14" spans="1:13" s="8" customFormat="1" ht="20.100000000000001" customHeight="1" x14ac:dyDescent="0.2">
      <c r="A14" s="23" t="s">
        <v>15</v>
      </c>
      <c r="B14" s="66" t="s">
        <v>4</v>
      </c>
      <c r="C14" s="67"/>
      <c r="D14" s="68"/>
      <c r="E14" s="14"/>
      <c r="F14" s="23" t="s">
        <v>16</v>
      </c>
      <c r="G14" s="20"/>
      <c r="H14" s="21"/>
    </row>
    <row r="15" spans="1:13" s="8" customFormat="1" ht="20.100000000000001" customHeight="1" x14ac:dyDescent="0.2">
      <c r="A15" s="19" t="s">
        <v>17</v>
      </c>
      <c r="B15" s="69" t="s">
        <v>4</v>
      </c>
      <c r="C15" s="70"/>
      <c r="D15" s="71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9" t="s">
        <v>4</v>
      </c>
      <c r="C16" s="70"/>
      <c r="D16" s="71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5">
        <v>1</v>
      </c>
      <c r="C17" s="56"/>
      <c r="D17" s="57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55">
        <v>208</v>
      </c>
      <c r="C18" s="56"/>
      <c r="D18" s="57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8" t="s">
        <v>4</v>
      </c>
      <c r="C19" s="59"/>
      <c r="D19" s="60"/>
      <c r="E19" s="14"/>
      <c r="F19" s="14"/>
      <c r="G19" s="14"/>
      <c r="H19" s="14"/>
    </row>
    <row r="20" spans="1:9" s="8" customFormat="1" ht="20.100000000000001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9" s="8" customFormat="1" ht="16.5" customHeight="1" thickBot="1" x14ac:dyDescent="0.25">
      <c r="A21" s="61"/>
      <c r="B21" s="61"/>
      <c r="C21" s="61"/>
      <c r="D21" s="61"/>
      <c r="E21" s="14"/>
      <c r="F21" s="14"/>
      <c r="G21" s="14"/>
      <c r="H21" s="14"/>
    </row>
    <row r="22" spans="1:9" s="8" customFormat="1" ht="36.75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51</v>
      </c>
      <c r="B23" s="33" t="s">
        <v>54</v>
      </c>
      <c r="C23" s="34" t="s">
        <v>56</v>
      </c>
      <c r="D23" s="35" t="s">
        <v>57</v>
      </c>
      <c r="E23" s="35">
        <v>150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52</v>
      </c>
      <c r="B24" s="33" t="s">
        <v>54</v>
      </c>
      <c r="C24" s="34" t="s">
        <v>56</v>
      </c>
      <c r="D24" s="35" t="s">
        <v>57</v>
      </c>
      <c r="E24" s="35">
        <v>150</v>
      </c>
      <c r="F24" s="35"/>
      <c r="G24" s="38"/>
      <c r="H24" s="36">
        <f t="shared" ref="H24:H26" si="0">G24/E24</f>
        <v>0</v>
      </c>
      <c r="I24" s="37"/>
    </row>
    <row r="25" spans="1:9" s="8" customFormat="1" ht="20.100000000000001" customHeight="1" x14ac:dyDescent="0.2">
      <c r="A25" s="32" t="s">
        <v>53</v>
      </c>
      <c r="B25" s="33" t="s">
        <v>55</v>
      </c>
      <c r="C25" s="34" t="s">
        <v>56</v>
      </c>
      <c r="D25" s="35" t="s">
        <v>57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80</v>
      </c>
      <c r="B26" s="33" t="s">
        <v>54</v>
      </c>
      <c r="C26" s="34" t="s">
        <v>56</v>
      </c>
      <c r="D26" s="35" t="s">
        <v>81</v>
      </c>
      <c r="E26" s="35">
        <v>150</v>
      </c>
      <c r="F26" s="35"/>
      <c r="G26" s="35"/>
      <c r="H26" s="36">
        <f t="shared" ref="H26" si="1">G26/E26</f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53">
        <f>SUM(E23:E26)</f>
        <v>600</v>
      </c>
      <c r="F27" s="35"/>
      <c r="G27" s="53">
        <f>SUM(G23:G26)</f>
        <v>0</v>
      </c>
      <c r="H27" s="54">
        <f t="shared" ref="H27" si="2">G27/E27</f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165F-4257-4C15-A15E-3944FF445AAD}">
  <sheetPr>
    <pageSetUpPr fitToPage="1"/>
  </sheetPr>
  <dimension ref="A1:M77"/>
  <sheetViews>
    <sheetView topLeftCell="A2" zoomScale="80" zoomScaleNormal="80" workbookViewId="0">
      <selection activeCell="A2" sqref="A2:H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2"/>
    </row>
    <row r="2" spans="1:13" ht="20.25" x14ac:dyDescent="0.25">
      <c r="A2" s="80" t="s">
        <v>88</v>
      </c>
      <c r="B2" s="80"/>
      <c r="C2" s="80"/>
      <c r="D2" s="80"/>
      <c r="E2" s="80"/>
      <c r="F2" s="80"/>
      <c r="G2" s="80"/>
      <c r="H2" s="80"/>
      <c r="I2" s="4"/>
      <c r="J2" s="4"/>
      <c r="K2" s="4"/>
      <c r="L2" s="4"/>
      <c r="M2" s="5"/>
    </row>
    <row r="3" spans="1:13" ht="21" x14ac:dyDescent="0.25">
      <c r="A3" s="81" t="s">
        <v>89</v>
      </c>
      <c r="B3" s="81"/>
      <c r="C3" s="81"/>
      <c r="D3" s="81"/>
      <c r="E3" s="81"/>
      <c r="F3" s="81"/>
      <c r="G3" s="81"/>
      <c r="H3" s="81"/>
      <c r="I3" s="6"/>
      <c r="J3" s="6"/>
      <c r="K3" s="6"/>
      <c r="L3" s="6"/>
      <c r="M3" s="7"/>
    </row>
    <row r="4" spans="1:13" ht="15" customHeight="1" x14ac:dyDescent="0.25">
      <c r="A4" s="82"/>
      <c r="B4" s="82"/>
      <c r="C4" s="82"/>
      <c r="D4" s="82"/>
      <c r="E4" s="82"/>
      <c r="F4" s="82"/>
      <c r="G4" s="82"/>
      <c r="H4" s="82"/>
      <c r="I4" s="8"/>
      <c r="J4" s="8"/>
      <c r="K4" s="8"/>
      <c r="L4" s="8"/>
    </row>
    <row r="5" spans="1:13" s="10" customFormat="1" ht="20.100000000000001" customHeight="1" x14ac:dyDescent="0.25">
      <c r="A5" s="83" t="s">
        <v>40</v>
      </c>
      <c r="B5" s="83"/>
      <c r="C5" s="83" t="s">
        <v>48</v>
      </c>
      <c r="D5" s="83"/>
      <c r="E5" s="83"/>
      <c r="F5" s="83"/>
      <c r="G5" s="83"/>
      <c r="H5" s="83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72" t="s">
        <v>1</v>
      </c>
      <c r="B7" s="73"/>
      <c r="C7" s="73"/>
      <c r="D7" s="74"/>
      <c r="E7" s="14"/>
      <c r="F7" s="72" t="s">
        <v>2</v>
      </c>
      <c r="G7" s="73"/>
      <c r="H7" s="74"/>
    </row>
    <row r="8" spans="1:13" s="8" customFormat="1" ht="20.100000000000001" customHeight="1" thickBot="1" x14ac:dyDescent="0.25">
      <c r="A8" s="15" t="s">
        <v>3</v>
      </c>
      <c r="B8" s="75"/>
      <c r="C8" s="76"/>
      <c r="D8" s="77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5"/>
      <c r="C9" s="56"/>
      <c r="D9" s="57"/>
      <c r="E9" s="14"/>
      <c r="F9" s="19" t="s">
        <v>8</v>
      </c>
      <c r="G9" s="20">
        <v>1280</v>
      </c>
      <c r="H9" s="21"/>
    </row>
    <row r="10" spans="1:13" s="8" customFormat="1" ht="20.100000000000001" customHeight="1" thickBot="1" x14ac:dyDescent="0.25">
      <c r="A10" s="22" t="s">
        <v>9</v>
      </c>
      <c r="B10" s="58"/>
      <c r="C10" s="59"/>
      <c r="D10" s="60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8"/>
      <c r="D11" s="78"/>
      <c r="E11" s="24"/>
      <c r="F11" s="23" t="s">
        <v>11</v>
      </c>
      <c r="G11" s="20">
        <v>130</v>
      </c>
      <c r="H11" s="21"/>
    </row>
    <row r="12" spans="1:13" s="8" customFormat="1" ht="20.100000000000001" customHeight="1" thickBot="1" x14ac:dyDescent="0.25">
      <c r="A12" s="62"/>
      <c r="B12" s="62"/>
      <c r="C12" s="62"/>
      <c r="D12" s="62"/>
      <c r="E12" s="14"/>
      <c r="F12" s="23" t="s">
        <v>12</v>
      </c>
      <c r="G12" s="20">
        <v>1150</v>
      </c>
      <c r="H12" s="21"/>
    </row>
    <row r="13" spans="1:13" s="8" customFormat="1" ht="20.100000000000001" customHeight="1" thickBot="1" x14ac:dyDescent="0.25">
      <c r="A13" s="63" t="s">
        <v>13</v>
      </c>
      <c r="B13" s="64"/>
      <c r="C13" s="64"/>
      <c r="D13" s="65"/>
      <c r="E13" s="14"/>
      <c r="F13" s="23" t="s">
        <v>14</v>
      </c>
      <c r="G13" s="20">
        <v>208</v>
      </c>
      <c r="H13" s="21"/>
    </row>
    <row r="14" spans="1:13" s="8" customFormat="1" ht="20.100000000000001" customHeight="1" x14ac:dyDescent="0.2">
      <c r="A14" s="23" t="s">
        <v>15</v>
      </c>
      <c r="B14" s="66" t="s">
        <v>4</v>
      </c>
      <c r="C14" s="67"/>
      <c r="D14" s="68"/>
      <c r="E14" s="14"/>
      <c r="F14" s="23" t="s">
        <v>16</v>
      </c>
      <c r="G14" s="20"/>
      <c r="H14" s="21"/>
    </row>
    <row r="15" spans="1:13" s="8" customFormat="1" ht="20.100000000000001" customHeight="1" x14ac:dyDescent="0.2">
      <c r="A15" s="19" t="s">
        <v>17</v>
      </c>
      <c r="B15" s="69" t="s">
        <v>4</v>
      </c>
      <c r="C15" s="70"/>
      <c r="D15" s="71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9" t="s">
        <v>4</v>
      </c>
      <c r="C16" s="70"/>
      <c r="D16" s="71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5">
        <v>1</v>
      </c>
      <c r="C17" s="56"/>
      <c r="D17" s="57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55">
        <v>208</v>
      </c>
      <c r="C18" s="56"/>
      <c r="D18" s="57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8" t="s">
        <v>4</v>
      </c>
      <c r="C19" s="59"/>
      <c r="D19" s="60"/>
      <c r="E19" s="14"/>
      <c r="F19" s="14"/>
      <c r="G19" s="14"/>
      <c r="H19" s="14"/>
    </row>
    <row r="20" spans="1:9" s="8" customFormat="1" ht="20.100000000000001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9" s="8" customFormat="1" ht="16.5" customHeight="1" thickBot="1" x14ac:dyDescent="0.25">
      <c r="A21" s="61"/>
      <c r="B21" s="61"/>
      <c r="C21" s="61"/>
      <c r="D21" s="61"/>
      <c r="E21" s="14"/>
      <c r="F21" s="14"/>
      <c r="G21" s="14"/>
      <c r="H21" s="14"/>
    </row>
    <row r="22" spans="1:9" s="8" customFormat="1" ht="36.75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58</v>
      </c>
      <c r="B23" s="33" t="s">
        <v>65</v>
      </c>
      <c r="C23" s="34" t="s">
        <v>69</v>
      </c>
      <c r="D23" s="35">
        <v>10</v>
      </c>
      <c r="E23" s="35">
        <v>155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60</v>
      </c>
      <c r="B24" s="33" t="s">
        <v>65</v>
      </c>
      <c r="C24" s="34" t="s">
        <v>69</v>
      </c>
      <c r="D24" s="35">
        <v>10</v>
      </c>
      <c r="E24" s="35">
        <v>155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82</v>
      </c>
      <c r="B25" s="33" t="s">
        <v>66</v>
      </c>
      <c r="C25" s="34" t="s">
        <v>69</v>
      </c>
      <c r="D25" s="35">
        <v>10</v>
      </c>
      <c r="E25" s="35">
        <v>190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83</v>
      </c>
      <c r="B26" s="33" t="s">
        <v>67</v>
      </c>
      <c r="C26" s="34" t="s">
        <v>69</v>
      </c>
      <c r="D26" s="35">
        <v>10</v>
      </c>
      <c r="E26" s="35">
        <v>190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84</v>
      </c>
      <c r="B27" s="33" t="s">
        <v>68</v>
      </c>
      <c r="C27" s="34" t="s">
        <v>69</v>
      </c>
      <c r="D27" s="35">
        <v>10</v>
      </c>
      <c r="E27" s="35">
        <v>190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85</v>
      </c>
      <c r="B28" s="33" t="s">
        <v>59</v>
      </c>
      <c r="C28" s="34" t="s">
        <v>56</v>
      </c>
      <c r="D28" s="35" t="s">
        <v>57</v>
      </c>
      <c r="E28" s="35">
        <v>200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86</v>
      </c>
      <c r="B29" s="33" t="s">
        <v>59</v>
      </c>
      <c r="C29" s="34" t="s">
        <v>56</v>
      </c>
      <c r="D29" s="35" t="s">
        <v>57</v>
      </c>
      <c r="E29" s="35">
        <v>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53">
        <f>SUM(E23:E29)</f>
        <v>1280</v>
      </c>
      <c r="F30" s="35"/>
      <c r="G30" s="53">
        <f>SUM(G23:G29)</f>
        <v>0</v>
      </c>
      <c r="H30" s="54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6AB1-31ED-4854-86F7-0373A6B35FB7}">
  <sheetPr>
    <pageSetUpPr fitToPage="1"/>
  </sheetPr>
  <dimension ref="A1:M77"/>
  <sheetViews>
    <sheetView topLeftCell="A2" zoomScale="80" zoomScaleNormal="80" workbookViewId="0">
      <selection activeCell="A2" sqref="A2:H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2"/>
    </row>
    <row r="2" spans="1:13" ht="20.25" x14ac:dyDescent="0.25">
      <c r="A2" s="80" t="s">
        <v>88</v>
      </c>
      <c r="B2" s="80"/>
      <c r="C2" s="80"/>
      <c r="D2" s="80"/>
      <c r="E2" s="80"/>
      <c r="F2" s="80"/>
      <c r="G2" s="80"/>
      <c r="H2" s="80"/>
      <c r="I2" s="4"/>
      <c r="J2" s="4"/>
      <c r="K2" s="4"/>
      <c r="L2" s="4"/>
      <c r="M2" s="5"/>
    </row>
    <row r="3" spans="1:13" ht="21" x14ac:dyDescent="0.25">
      <c r="A3" s="81" t="s">
        <v>89</v>
      </c>
      <c r="B3" s="81"/>
      <c r="C3" s="81"/>
      <c r="D3" s="81"/>
      <c r="E3" s="81"/>
      <c r="F3" s="81"/>
      <c r="G3" s="81"/>
      <c r="H3" s="81"/>
      <c r="I3" s="6"/>
      <c r="J3" s="6"/>
      <c r="K3" s="6"/>
      <c r="L3" s="6"/>
      <c r="M3" s="7"/>
    </row>
    <row r="4" spans="1:13" ht="15" customHeight="1" x14ac:dyDescent="0.25">
      <c r="A4" s="82"/>
      <c r="B4" s="82"/>
      <c r="C4" s="82"/>
      <c r="D4" s="82"/>
      <c r="E4" s="82"/>
      <c r="F4" s="82"/>
      <c r="G4" s="82"/>
      <c r="H4" s="82"/>
      <c r="I4" s="8"/>
      <c r="J4" s="8"/>
      <c r="K4" s="8"/>
      <c r="L4" s="8"/>
    </row>
    <row r="5" spans="1:13" s="10" customFormat="1" ht="20.100000000000001" customHeight="1" x14ac:dyDescent="0.25">
      <c r="A5" s="83" t="s">
        <v>41</v>
      </c>
      <c r="B5" s="83"/>
      <c r="C5" s="83" t="s">
        <v>49</v>
      </c>
      <c r="D5" s="83"/>
      <c r="E5" s="83"/>
      <c r="F5" s="83"/>
      <c r="G5" s="83"/>
      <c r="H5" s="83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72" t="s">
        <v>1</v>
      </c>
      <c r="B7" s="73"/>
      <c r="C7" s="73"/>
      <c r="D7" s="74"/>
      <c r="E7" s="14"/>
      <c r="F7" s="72" t="s">
        <v>2</v>
      </c>
      <c r="G7" s="73"/>
      <c r="H7" s="74"/>
    </row>
    <row r="8" spans="1:13" s="8" customFormat="1" ht="20.100000000000001" customHeight="1" thickBot="1" x14ac:dyDescent="0.25">
      <c r="A8" s="15" t="s">
        <v>3</v>
      </c>
      <c r="B8" s="75"/>
      <c r="C8" s="76"/>
      <c r="D8" s="77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5"/>
      <c r="C9" s="56"/>
      <c r="D9" s="57"/>
      <c r="E9" s="14"/>
      <c r="F9" s="19" t="s">
        <v>8</v>
      </c>
      <c r="G9" s="20">
        <v>880</v>
      </c>
      <c r="H9" s="21"/>
    </row>
    <row r="10" spans="1:13" s="8" customFormat="1" ht="20.100000000000001" customHeight="1" thickBot="1" x14ac:dyDescent="0.25">
      <c r="A10" s="22" t="s">
        <v>9</v>
      </c>
      <c r="B10" s="58"/>
      <c r="C10" s="59"/>
      <c r="D10" s="60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8"/>
      <c r="D11" s="78"/>
      <c r="E11" s="24"/>
      <c r="F11" s="23" t="s">
        <v>11</v>
      </c>
      <c r="G11" s="20">
        <v>150</v>
      </c>
      <c r="H11" s="21"/>
    </row>
    <row r="12" spans="1:13" s="8" customFormat="1" ht="20.100000000000001" customHeight="1" thickBot="1" x14ac:dyDescent="0.25">
      <c r="A12" s="62"/>
      <c r="B12" s="62"/>
      <c r="C12" s="62"/>
      <c r="D12" s="62"/>
      <c r="E12" s="14"/>
      <c r="F12" s="23" t="s">
        <v>12</v>
      </c>
      <c r="G12" s="20">
        <v>730</v>
      </c>
      <c r="H12" s="21"/>
    </row>
    <row r="13" spans="1:13" s="8" customFormat="1" ht="20.100000000000001" customHeight="1" thickBot="1" x14ac:dyDescent="0.25">
      <c r="A13" s="63" t="s">
        <v>13</v>
      </c>
      <c r="B13" s="64"/>
      <c r="C13" s="64"/>
      <c r="D13" s="65"/>
      <c r="E13" s="14"/>
      <c r="F13" s="23" t="s">
        <v>14</v>
      </c>
      <c r="G13" s="20">
        <v>208</v>
      </c>
      <c r="H13" s="21"/>
    </row>
    <row r="14" spans="1:13" s="8" customFormat="1" ht="20.100000000000001" customHeight="1" x14ac:dyDescent="0.2">
      <c r="A14" s="23" t="s">
        <v>15</v>
      </c>
      <c r="B14" s="66" t="s">
        <v>4</v>
      </c>
      <c r="C14" s="67"/>
      <c r="D14" s="68"/>
      <c r="E14" s="14"/>
      <c r="F14" s="23" t="s">
        <v>16</v>
      </c>
      <c r="G14" s="20"/>
      <c r="H14" s="21"/>
    </row>
    <row r="15" spans="1:13" s="8" customFormat="1" ht="20.100000000000001" customHeight="1" x14ac:dyDescent="0.2">
      <c r="A15" s="19" t="s">
        <v>17</v>
      </c>
      <c r="B15" s="69" t="s">
        <v>4</v>
      </c>
      <c r="C15" s="70"/>
      <c r="D15" s="71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9" t="s">
        <v>4</v>
      </c>
      <c r="C16" s="70"/>
      <c r="D16" s="71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5">
        <v>1</v>
      </c>
      <c r="C17" s="56"/>
      <c r="D17" s="57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55">
        <v>208</v>
      </c>
      <c r="C18" s="56"/>
      <c r="D18" s="57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8" t="s">
        <v>4</v>
      </c>
      <c r="C19" s="59"/>
      <c r="D19" s="60"/>
      <c r="E19" s="14"/>
      <c r="F19" s="14"/>
      <c r="G19" s="14"/>
      <c r="H19" s="14"/>
    </row>
    <row r="20" spans="1:9" s="8" customFormat="1" ht="20.100000000000001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9" s="8" customFormat="1" ht="16.5" customHeight="1" thickBot="1" x14ac:dyDescent="0.25">
      <c r="A21" s="61"/>
      <c r="B21" s="61"/>
      <c r="C21" s="61"/>
      <c r="D21" s="61"/>
      <c r="E21" s="14"/>
      <c r="F21" s="14"/>
      <c r="G21" s="14"/>
      <c r="H21" s="14"/>
    </row>
    <row r="22" spans="1:9" s="8" customFormat="1" ht="36.75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61</v>
      </c>
      <c r="B23" s="33" t="s">
        <v>54</v>
      </c>
      <c r="C23" s="34" t="s">
        <v>56</v>
      </c>
      <c r="D23" s="35" t="s">
        <v>75</v>
      </c>
      <c r="E23" s="35">
        <v>220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62</v>
      </c>
      <c r="B24" s="33" t="s">
        <v>54</v>
      </c>
      <c r="C24" s="34" t="s">
        <v>56</v>
      </c>
      <c r="D24" s="35" t="s">
        <v>75</v>
      </c>
      <c r="E24" s="35">
        <v>220</v>
      </c>
      <c r="F24" s="35"/>
      <c r="G24" s="38"/>
      <c r="H24" s="36">
        <f t="shared" ref="H24:H28" si="0">G24/E24</f>
        <v>0</v>
      </c>
      <c r="I24" s="37"/>
    </row>
    <row r="25" spans="1:9" s="8" customFormat="1" ht="20.100000000000001" customHeight="1" x14ac:dyDescent="0.2">
      <c r="A25" s="32" t="s">
        <v>63</v>
      </c>
      <c r="B25" s="33" t="s">
        <v>54</v>
      </c>
      <c r="C25" s="34" t="s">
        <v>56</v>
      </c>
      <c r="D25" s="35" t="s">
        <v>75</v>
      </c>
      <c r="E25" s="35">
        <v>220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64</v>
      </c>
      <c r="B26" s="33" t="s">
        <v>54</v>
      </c>
      <c r="C26" s="34" t="s">
        <v>56</v>
      </c>
      <c r="D26" s="35" t="s">
        <v>75</v>
      </c>
      <c r="E26" s="35">
        <v>220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53">
        <f>SUM(E23:E26)</f>
        <v>880</v>
      </c>
      <c r="F27" s="35"/>
      <c r="G27" s="53">
        <f>SUM(G23:G26)</f>
        <v>0</v>
      </c>
      <c r="H27" s="54">
        <f t="shared" ref="H27" si="1">G27/E27</f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807C-F7C4-4980-9208-979BC5A0836D}">
  <sheetPr>
    <pageSetUpPr fitToPage="1"/>
  </sheetPr>
  <dimension ref="A1:M77"/>
  <sheetViews>
    <sheetView zoomScale="80" zoomScaleNormal="80" workbookViewId="0">
      <selection activeCell="A2" sqref="A2:H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2"/>
    </row>
    <row r="2" spans="1:13" ht="20.25" x14ac:dyDescent="0.25">
      <c r="A2" s="80" t="s">
        <v>88</v>
      </c>
      <c r="B2" s="80"/>
      <c r="C2" s="80"/>
      <c r="D2" s="80"/>
      <c r="E2" s="80"/>
      <c r="F2" s="80"/>
      <c r="G2" s="80"/>
      <c r="H2" s="80"/>
      <c r="I2" s="4"/>
      <c r="J2" s="4"/>
      <c r="K2" s="4"/>
      <c r="L2" s="4"/>
      <c r="M2" s="5"/>
    </row>
    <row r="3" spans="1:13" ht="21" x14ac:dyDescent="0.25">
      <c r="A3" s="81" t="s">
        <v>89</v>
      </c>
      <c r="B3" s="81"/>
      <c r="C3" s="81"/>
      <c r="D3" s="81"/>
      <c r="E3" s="81"/>
      <c r="F3" s="81"/>
      <c r="G3" s="81"/>
      <c r="H3" s="81"/>
      <c r="I3" s="6"/>
      <c r="J3" s="6"/>
      <c r="K3" s="6"/>
      <c r="L3" s="6"/>
      <c r="M3" s="7"/>
    </row>
    <row r="4" spans="1:13" ht="15" customHeight="1" x14ac:dyDescent="0.25">
      <c r="A4" s="82"/>
      <c r="B4" s="82"/>
      <c r="C4" s="82"/>
      <c r="D4" s="82"/>
      <c r="E4" s="82"/>
      <c r="F4" s="82"/>
      <c r="G4" s="82"/>
      <c r="H4" s="82"/>
      <c r="I4" s="8"/>
      <c r="J4" s="8"/>
      <c r="K4" s="8"/>
      <c r="L4" s="8"/>
    </row>
    <row r="5" spans="1:13" s="10" customFormat="1" ht="20.100000000000001" customHeight="1" x14ac:dyDescent="0.25">
      <c r="A5" s="83" t="s">
        <v>42</v>
      </c>
      <c r="B5" s="83"/>
      <c r="C5" s="83" t="s">
        <v>50</v>
      </c>
      <c r="D5" s="83"/>
      <c r="E5" s="83"/>
      <c r="F5" s="83"/>
      <c r="G5" s="83"/>
      <c r="H5" s="83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72" t="s">
        <v>1</v>
      </c>
      <c r="B7" s="73"/>
      <c r="C7" s="73"/>
      <c r="D7" s="74"/>
      <c r="E7" s="14"/>
      <c r="F7" s="72" t="s">
        <v>2</v>
      </c>
      <c r="G7" s="73"/>
      <c r="H7" s="74"/>
    </row>
    <row r="8" spans="1:13" s="8" customFormat="1" ht="20.100000000000001" customHeight="1" thickBot="1" x14ac:dyDescent="0.25">
      <c r="A8" s="15" t="s">
        <v>3</v>
      </c>
      <c r="B8" s="75"/>
      <c r="C8" s="76"/>
      <c r="D8" s="77"/>
      <c r="E8" s="14"/>
      <c r="F8" s="16" t="s">
        <v>4</v>
      </c>
      <c r="G8" s="17" t="s">
        <v>5</v>
      </c>
      <c r="H8" s="18" t="s">
        <v>6</v>
      </c>
    </row>
    <row r="9" spans="1:13" s="8" customFormat="1" ht="20.100000000000001" customHeight="1" x14ac:dyDescent="0.2">
      <c r="A9" s="15" t="s">
        <v>7</v>
      </c>
      <c r="B9" s="55"/>
      <c r="C9" s="56"/>
      <c r="D9" s="57"/>
      <c r="E9" s="14"/>
      <c r="F9" s="19" t="s">
        <v>8</v>
      </c>
      <c r="G9" s="20">
        <v>880</v>
      </c>
      <c r="H9" s="21"/>
    </row>
    <row r="10" spans="1:13" s="8" customFormat="1" ht="20.100000000000001" customHeight="1" thickBot="1" x14ac:dyDescent="0.25">
      <c r="A10" s="22" t="s">
        <v>9</v>
      </c>
      <c r="B10" s="58"/>
      <c r="C10" s="59"/>
      <c r="D10" s="60"/>
      <c r="E10" s="14"/>
      <c r="F10" s="23" t="s">
        <v>10</v>
      </c>
      <c r="G10" s="20"/>
      <c r="H10" s="21"/>
    </row>
    <row r="11" spans="1:13" s="8" customFormat="1" ht="20.100000000000001" customHeight="1" x14ac:dyDescent="0.2">
      <c r="A11" s="14"/>
      <c r="B11" s="14"/>
      <c r="C11" s="78"/>
      <c r="D11" s="78"/>
      <c r="E11" s="24"/>
      <c r="F11" s="23" t="s">
        <v>11</v>
      </c>
      <c r="G11" s="20">
        <v>150</v>
      </c>
      <c r="H11" s="21"/>
    </row>
    <row r="12" spans="1:13" s="8" customFormat="1" ht="20.100000000000001" customHeight="1" thickBot="1" x14ac:dyDescent="0.25">
      <c r="A12" s="62"/>
      <c r="B12" s="62"/>
      <c r="C12" s="62"/>
      <c r="D12" s="62"/>
      <c r="E12" s="14"/>
      <c r="F12" s="23" t="s">
        <v>12</v>
      </c>
      <c r="G12" s="20">
        <v>730</v>
      </c>
      <c r="H12" s="21"/>
    </row>
    <row r="13" spans="1:13" s="8" customFormat="1" ht="20.100000000000001" customHeight="1" thickBot="1" x14ac:dyDescent="0.25">
      <c r="A13" s="63" t="s">
        <v>13</v>
      </c>
      <c r="B13" s="64"/>
      <c r="C13" s="64"/>
      <c r="D13" s="65"/>
      <c r="E13" s="14"/>
      <c r="F13" s="23" t="s">
        <v>14</v>
      </c>
      <c r="G13" s="20">
        <v>208</v>
      </c>
      <c r="H13" s="21"/>
    </row>
    <row r="14" spans="1:13" s="8" customFormat="1" ht="20.100000000000001" customHeight="1" x14ac:dyDescent="0.2">
      <c r="A14" s="23" t="s">
        <v>15</v>
      </c>
      <c r="B14" s="66" t="s">
        <v>4</v>
      </c>
      <c r="C14" s="67"/>
      <c r="D14" s="68"/>
      <c r="E14" s="14"/>
      <c r="F14" s="23" t="s">
        <v>16</v>
      </c>
      <c r="G14" s="20"/>
      <c r="H14" s="21"/>
    </row>
    <row r="15" spans="1:13" s="8" customFormat="1" ht="20.100000000000001" customHeight="1" x14ac:dyDescent="0.2">
      <c r="A15" s="19" t="s">
        <v>17</v>
      </c>
      <c r="B15" s="69" t="s">
        <v>4</v>
      </c>
      <c r="C15" s="70"/>
      <c r="D15" s="71"/>
      <c r="E15" s="14"/>
      <c r="F15" s="23" t="s">
        <v>18</v>
      </c>
      <c r="G15" s="20"/>
      <c r="H15" s="21"/>
    </row>
    <row r="16" spans="1:13" s="8" customFormat="1" ht="20.100000000000001" customHeight="1" x14ac:dyDescent="0.2">
      <c r="A16" s="19" t="s">
        <v>19</v>
      </c>
      <c r="B16" s="69" t="s">
        <v>4</v>
      </c>
      <c r="C16" s="70"/>
      <c r="D16" s="71"/>
      <c r="E16" s="14"/>
      <c r="F16" s="23" t="s">
        <v>20</v>
      </c>
      <c r="G16" s="20"/>
      <c r="H16" s="21"/>
    </row>
    <row r="17" spans="1:9" s="8" customFormat="1" ht="20.100000000000001" customHeight="1" x14ac:dyDescent="0.2">
      <c r="A17" s="19" t="s">
        <v>21</v>
      </c>
      <c r="B17" s="55">
        <v>1</v>
      </c>
      <c r="C17" s="56"/>
      <c r="D17" s="57"/>
      <c r="E17" s="14"/>
      <c r="F17" s="23" t="s">
        <v>22</v>
      </c>
      <c r="G17" s="20"/>
      <c r="H17" s="21"/>
    </row>
    <row r="18" spans="1:9" s="8" customFormat="1" ht="20.100000000000001" customHeight="1" thickBot="1" x14ac:dyDescent="0.25">
      <c r="A18" s="19" t="s">
        <v>23</v>
      </c>
      <c r="B18" s="55">
        <v>208</v>
      </c>
      <c r="C18" s="56"/>
      <c r="D18" s="57"/>
      <c r="E18" s="14"/>
      <c r="F18" s="25" t="s">
        <v>24</v>
      </c>
      <c r="G18" s="26"/>
      <c r="H18" s="27"/>
    </row>
    <row r="19" spans="1:9" s="8" customFormat="1" ht="20.100000000000001" customHeight="1" thickBot="1" x14ac:dyDescent="0.25">
      <c r="A19" s="28" t="s">
        <v>25</v>
      </c>
      <c r="B19" s="58" t="s">
        <v>4</v>
      </c>
      <c r="C19" s="59"/>
      <c r="D19" s="60"/>
      <c r="E19" s="14"/>
      <c r="F19" s="14"/>
      <c r="G19" s="14"/>
      <c r="H19" s="14"/>
    </row>
    <row r="20" spans="1:9" s="8" customFormat="1" ht="20.100000000000001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9" s="8" customFormat="1" ht="16.5" customHeight="1" thickBot="1" x14ac:dyDescent="0.25">
      <c r="A21" s="61"/>
      <c r="B21" s="61"/>
      <c r="C21" s="61"/>
      <c r="D21" s="61"/>
      <c r="E21" s="14"/>
      <c r="F21" s="14"/>
      <c r="G21" s="14"/>
      <c r="H21" s="14"/>
    </row>
    <row r="22" spans="1:9" s="8" customFormat="1" ht="36.75" thickBot="1" x14ac:dyDescent="0.3">
      <c r="A22" s="29" t="s">
        <v>26</v>
      </c>
      <c r="B22" s="29" t="s">
        <v>27</v>
      </c>
      <c r="C22" s="30" t="s">
        <v>28</v>
      </c>
      <c r="D22" s="30" t="s">
        <v>29</v>
      </c>
      <c r="E22" s="30" t="s">
        <v>30</v>
      </c>
      <c r="F22" s="30" t="s">
        <v>31</v>
      </c>
      <c r="G22" s="30" t="s">
        <v>32</v>
      </c>
      <c r="H22" s="13" t="s">
        <v>33</v>
      </c>
      <c r="I22" s="31"/>
    </row>
    <row r="23" spans="1:9" s="8" customFormat="1" ht="20.100000000000001" customHeight="1" x14ac:dyDescent="0.2">
      <c r="A23" s="32" t="s">
        <v>70</v>
      </c>
      <c r="B23" s="33" t="s">
        <v>54</v>
      </c>
      <c r="C23" s="34" t="s">
        <v>56</v>
      </c>
      <c r="D23" s="35" t="s">
        <v>75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71</v>
      </c>
      <c r="B24" s="33" t="s">
        <v>54</v>
      </c>
      <c r="C24" s="34" t="s">
        <v>56</v>
      </c>
      <c r="D24" s="35" t="s">
        <v>75</v>
      </c>
      <c r="E24" s="35">
        <v>200</v>
      </c>
      <c r="F24" s="35"/>
      <c r="G24" s="38"/>
      <c r="H24" s="36">
        <f t="shared" ref="H24:H29" si="0">G24/E24</f>
        <v>0</v>
      </c>
      <c r="I24" s="37"/>
    </row>
    <row r="25" spans="1:9" s="8" customFormat="1" ht="20.100000000000001" customHeight="1" x14ac:dyDescent="0.2">
      <c r="A25" s="32" t="s">
        <v>72</v>
      </c>
      <c r="B25" s="33" t="s">
        <v>54</v>
      </c>
      <c r="C25" s="34" t="s">
        <v>56</v>
      </c>
      <c r="D25" s="35" t="s">
        <v>75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73</v>
      </c>
      <c r="B26" s="33" t="s">
        <v>76</v>
      </c>
      <c r="C26" s="34" t="s">
        <v>78</v>
      </c>
      <c r="D26" s="35" t="s">
        <v>87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74</v>
      </c>
      <c r="B27" s="33" t="s">
        <v>77</v>
      </c>
      <c r="C27" s="34" t="s">
        <v>79</v>
      </c>
      <c r="D27" s="35">
        <v>8</v>
      </c>
      <c r="E27" s="35">
        <v>180</v>
      </c>
      <c r="F27" s="35"/>
      <c r="G27" s="35"/>
      <c r="H27" s="36">
        <f t="shared" ref="H27:H28" si="1">G27/E27</f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53">
        <f>SUM(E23:E27)</f>
        <v>880</v>
      </c>
      <c r="F28" s="35"/>
      <c r="G28" s="53">
        <f>SUM(G23:G27)</f>
        <v>0</v>
      </c>
      <c r="H28" s="54">
        <f t="shared" si="1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3A47-5F35-404A-AAF4-EA3B6B0B44F1}">
  <sheetPr>
    <pageSetUpPr fitToPage="1"/>
  </sheetPr>
  <dimension ref="A1:M68"/>
  <sheetViews>
    <sheetView tabSelected="1" zoomScale="80" zoomScaleNormal="80" workbookViewId="0">
      <selection activeCell="F26" sqref="F26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79" t="s">
        <v>0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2"/>
    </row>
    <row r="2" spans="1:13" ht="20.25" x14ac:dyDescent="0.25">
      <c r="A2" s="80" t="s">
        <v>88</v>
      </c>
      <c r="B2" s="80"/>
      <c r="C2" s="80"/>
      <c r="D2" s="80"/>
      <c r="E2" s="80"/>
      <c r="F2" s="80"/>
      <c r="G2" s="80"/>
      <c r="H2" s="80"/>
      <c r="I2" s="4"/>
      <c r="J2" s="4"/>
      <c r="K2" s="4"/>
      <c r="L2" s="4"/>
      <c r="M2" s="5"/>
    </row>
    <row r="3" spans="1:13" ht="21" x14ac:dyDescent="0.25">
      <c r="A3" s="81" t="s">
        <v>89</v>
      </c>
      <c r="B3" s="81"/>
      <c r="C3" s="81"/>
      <c r="D3" s="81"/>
      <c r="E3" s="81"/>
      <c r="F3" s="81"/>
      <c r="G3" s="81"/>
      <c r="H3" s="81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101" t="s">
        <v>43</v>
      </c>
      <c r="B5" s="101"/>
      <c r="C5" s="101"/>
      <c r="D5" s="102" t="s">
        <v>46</v>
      </c>
      <c r="E5" s="102"/>
      <c r="F5" s="102"/>
      <c r="G5" s="102"/>
      <c r="H5" s="102"/>
      <c r="I5" s="49"/>
    </row>
    <row r="6" spans="1:13" ht="6.75" customHeight="1" thickBot="1" x14ac:dyDescent="0.3">
      <c r="A6" s="48"/>
      <c r="B6" s="48"/>
      <c r="C6" s="48"/>
      <c r="D6" s="48"/>
      <c r="E6" s="48"/>
      <c r="F6" s="48"/>
      <c r="G6" s="48"/>
      <c r="H6" s="48"/>
      <c r="I6" s="12"/>
      <c r="J6" s="12"/>
      <c r="K6" s="12"/>
      <c r="L6" s="12"/>
    </row>
    <row r="7" spans="1:13" ht="18.75" thickBot="1" x14ac:dyDescent="0.3">
      <c r="A7" s="95" t="s">
        <v>1</v>
      </c>
      <c r="B7" s="96"/>
      <c r="C7" s="96"/>
      <c r="D7" s="97"/>
      <c r="E7" s="14"/>
      <c r="F7" s="103" t="s">
        <v>2</v>
      </c>
      <c r="G7" s="104"/>
      <c r="H7" s="105"/>
      <c r="I7" s="49"/>
    </row>
    <row r="8" spans="1:13" s="52" customFormat="1" ht="20.100000000000001" customHeight="1" thickBot="1" x14ac:dyDescent="0.35">
      <c r="A8" s="99" t="s">
        <v>3</v>
      </c>
      <c r="B8" s="100"/>
      <c r="C8" s="56"/>
      <c r="D8" s="98"/>
      <c r="E8" s="14"/>
      <c r="F8" s="16" t="s">
        <v>4</v>
      </c>
      <c r="G8" s="50" t="s">
        <v>5</v>
      </c>
      <c r="H8" s="51" t="s">
        <v>6</v>
      </c>
      <c r="I8" s="49"/>
    </row>
    <row r="9" spans="1:13" s="52" customFormat="1" ht="20.100000000000001" customHeight="1" x14ac:dyDescent="0.3">
      <c r="A9" s="99" t="s">
        <v>7</v>
      </c>
      <c r="B9" s="100"/>
      <c r="C9" s="56"/>
      <c r="D9" s="98"/>
      <c r="E9" s="14"/>
      <c r="F9" s="19" t="s">
        <v>34</v>
      </c>
      <c r="G9" s="20">
        <v>200</v>
      </c>
      <c r="H9" s="21"/>
      <c r="I9" s="49"/>
    </row>
    <row r="10" spans="1:13" s="52" customFormat="1" ht="20.100000000000001" customHeight="1" x14ac:dyDescent="0.3">
      <c r="A10" s="99" t="s">
        <v>9</v>
      </c>
      <c r="B10" s="100"/>
      <c r="C10" s="56"/>
      <c r="D10" s="98"/>
      <c r="E10" s="14"/>
      <c r="F10" s="23" t="s">
        <v>35</v>
      </c>
      <c r="G10" s="20">
        <v>900</v>
      </c>
      <c r="H10" s="21"/>
      <c r="I10" s="49"/>
    </row>
    <row r="11" spans="1:13" s="52" customFormat="1" ht="20.100000000000001" customHeight="1" thickBot="1" x14ac:dyDescent="0.35">
      <c r="A11" s="92" t="s">
        <v>28</v>
      </c>
      <c r="B11" s="93"/>
      <c r="C11" s="59" t="s">
        <v>44</v>
      </c>
      <c r="D11" s="94"/>
      <c r="E11" s="14"/>
      <c r="F11" s="23" t="s">
        <v>14</v>
      </c>
      <c r="G11" s="20">
        <v>120</v>
      </c>
      <c r="H11" s="21"/>
      <c r="I11" s="49"/>
    </row>
    <row r="12" spans="1:13" s="52" customFormat="1" ht="20.100000000000001" customHeight="1" thickBot="1" x14ac:dyDescent="0.35">
      <c r="A12" s="14"/>
      <c r="B12" s="14"/>
      <c r="C12" s="14"/>
      <c r="D12" s="14"/>
      <c r="E12" s="14"/>
      <c r="F12" s="23" t="s">
        <v>16</v>
      </c>
      <c r="G12" s="20"/>
      <c r="H12" s="21"/>
      <c r="I12" s="49"/>
    </row>
    <row r="13" spans="1:13" s="52" customFormat="1" ht="18.75" x14ac:dyDescent="0.3">
      <c r="A13" s="95" t="s">
        <v>13</v>
      </c>
      <c r="B13" s="96"/>
      <c r="C13" s="96"/>
      <c r="D13" s="97"/>
      <c r="E13" s="14"/>
      <c r="F13" s="23" t="s">
        <v>18</v>
      </c>
      <c r="G13" s="20"/>
      <c r="H13" s="21"/>
      <c r="I13" s="49"/>
    </row>
    <row r="14" spans="1:13" s="52" customFormat="1" ht="20.100000000000001" customHeight="1" x14ac:dyDescent="0.3">
      <c r="A14" s="84" t="s">
        <v>15</v>
      </c>
      <c r="B14" s="85"/>
      <c r="C14" s="56"/>
      <c r="D14" s="98"/>
      <c r="E14" s="14"/>
      <c r="F14" s="23" t="s">
        <v>22</v>
      </c>
      <c r="G14" s="20">
        <v>0.25</v>
      </c>
      <c r="H14" s="21"/>
      <c r="I14" s="49"/>
    </row>
    <row r="15" spans="1:13" s="52" customFormat="1" ht="20.100000000000001" customHeight="1" thickBot="1" x14ac:dyDescent="0.35">
      <c r="A15" s="84" t="s">
        <v>36</v>
      </c>
      <c r="B15" s="85"/>
      <c r="C15" s="86"/>
      <c r="D15" s="87"/>
      <c r="E15" s="14"/>
      <c r="F15" s="25"/>
      <c r="G15" s="26"/>
      <c r="H15" s="27"/>
      <c r="I15" s="49"/>
    </row>
    <row r="16" spans="1:13" s="52" customFormat="1" ht="20.100000000000001" customHeight="1" x14ac:dyDescent="0.3">
      <c r="A16" s="84" t="s">
        <v>17</v>
      </c>
      <c r="B16" s="85"/>
      <c r="C16" s="86" t="s">
        <v>45</v>
      </c>
      <c r="D16" s="87"/>
      <c r="E16" s="14"/>
      <c r="F16" s="14"/>
      <c r="G16" s="14"/>
      <c r="H16" s="14"/>
      <c r="I16" s="49"/>
    </row>
    <row r="17" spans="1:9" s="52" customFormat="1" ht="20.100000000000001" customHeight="1" x14ac:dyDescent="0.3">
      <c r="A17" s="84" t="s">
        <v>19</v>
      </c>
      <c r="B17" s="85"/>
      <c r="C17" s="86">
        <v>900</v>
      </c>
      <c r="D17" s="87"/>
      <c r="E17" s="14"/>
      <c r="F17" s="14"/>
      <c r="G17" s="14"/>
      <c r="H17" s="14"/>
      <c r="I17" s="49"/>
    </row>
    <row r="18" spans="1:9" s="52" customFormat="1" ht="20.100000000000001" customHeight="1" x14ac:dyDescent="0.3">
      <c r="A18" s="84" t="s">
        <v>21</v>
      </c>
      <c r="B18" s="85"/>
      <c r="C18" s="86">
        <v>1</v>
      </c>
      <c r="D18" s="87"/>
      <c r="E18" s="14"/>
      <c r="F18" s="14"/>
      <c r="G18" s="14"/>
      <c r="H18" s="14"/>
      <c r="I18" s="49"/>
    </row>
    <row r="19" spans="1:9" s="52" customFormat="1" ht="20.100000000000001" customHeight="1" x14ac:dyDescent="0.3">
      <c r="A19" s="84" t="s">
        <v>23</v>
      </c>
      <c r="B19" s="85"/>
      <c r="C19" s="86">
        <v>120</v>
      </c>
      <c r="D19" s="87"/>
      <c r="E19" s="14"/>
      <c r="F19" s="14"/>
      <c r="G19" s="14"/>
      <c r="H19" s="14"/>
      <c r="I19" s="49"/>
    </row>
    <row r="20" spans="1:9" s="52" customFormat="1" ht="20.100000000000001" customHeight="1" x14ac:dyDescent="0.3">
      <c r="A20" s="84" t="s">
        <v>25</v>
      </c>
      <c r="B20" s="85"/>
      <c r="C20" s="86"/>
      <c r="D20" s="87"/>
      <c r="E20" s="14"/>
      <c r="F20" s="14"/>
      <c r="G20" s="14"/>
      <c r="H20" s="14"/>
      <c r="I20" s="49"/>
    </row>
    <row r="21" spans="1:9" s="52" customFormat="1" ht="20.100000000000001" customHeight="1" thickBot="1" x14ac:dyDescent="0.35">
      <c r="A21" s="88" t="s">
        <v>37</v>
      </c>
      <c r="B21" s="89"/>
      <c r="C21" s="90"/>
      <c r="D21" s="91"/>
      <c r="E21" s="14"/>
      <c r="F21" s="14"/>
      <c r="G21" s="14"/>
      <c r="H21" s="14"/>
      <c r="I21" s="49"/>
    </row>
    <row r="22" spans="1:9" s="5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49"/>
    </row>
    <row r="23" spans="1:9" x14ac:dyDescent="0.25">
      <c r="A23" s="43"/>
      <c r="B23" s="43"/>
    </row>
    <row r="24" spans="1:9" x14ac:dyDescent="0.25">
      <c r="A24" s="43"/>
      <c r="B24" s="43"/>
    </row>
    <row r="25" spans="1:9" x14ac:dyDescent="0.25">
      <c r="A25" s="44"/>
      <c r="B25" s="44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4"/>
      <c r="B28" s="44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5"/>
      <c r="B34" s="45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6"/>
      <c r="B48" s="46"/>
    </row>
    <row r="49" spans="1:2" x14ac:dyDescent="0.25">
      <c r="A49" s="46"/>
      <c r="B49" s="46"/>
    </row>
    <row r="65" spans="1:2" x14ac:dyDescent="0.25">
      <c r="A65" s="47"/>
      <c r="B65" s="47"/>
    </row>
    <row r="66" spans="1:2" x14ac:dyDescent="0.25">
      <c r="A66" s="46"/>
      <c r="B66" s="46"/>
    </row>
    <row r="67" spans="1:2" x14ac:dyDescent="0.25">
      <c r="A67" s="43"/>
      <c r="B67" s="43"/>
    </row>
    <row r="68" spans="1:2" x14ac:dyDescent="0.25">
      <c r="A68" s="44" t="s">
        <v>38</v>
      </c>
      <c r="B68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BFDCE9-53BF-4F66-BFB8-C4B992B75CE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ECD83AA-C696-47DD-8B7D-D357C4F3F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FE1A4-1767-43A8-8232-A86689ACD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FCU-1-21</vt:lpstr>
      <vt:lpstr>FCU-1-22</vt:lpstr>
      <vt:lpstr>FCU-1-23</vt:lpstr>
      <vt:lpstr>FCU-1-24</vt:lpstr>
      <vt:lpstr>EF-1-2</vt:lpstr>
      <vt:lpstr>'EF-1-2'!Print_Area</vt:lpstr>
      <vt:lpstr>'FCU-1-21'!Print_Area</vt:lpstr>
      <vt:lpstr>'FCU-1-22'!Print_Area</vt:lpstr>
      <vt:lpstr>'FCU-1-23'!Print_Area</vt:lpstr>
      <vt:lpstr>'FCU-1-24'!Print_Area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2023-07-17T15:37:15Z</dcterms:created>
  <dcterms:modified xsi:type="dcterms:W3CDTF">2023-08-01T17:50:16Z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