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"/>
    </mc:Choice>
  </mc:AlternateContent>
  <xr:revisionPtr revIDLastSave="0" documentId="13_ncr:1_{2238922F-E17D-46F4-B18F-5F9A17D97C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<sst xmlns="http://schemas.openxmlformats.org/spreadsheetml/2006/main" count="72" uniqueCount="46">
  <si>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</si>
  <si>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</si>
  <si>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</si>
  <si>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</si>
  <si>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</si>
  <si>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</si>
  <si>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</si>
  <si>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</si>
  <si>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</si>
  <si>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</si>
  <si>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</si>
  <si>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</si>
  <si>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</si>
  <si>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</si>
  <si>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</si>
  <si>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</si>
  <si>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</si>
  <si>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</si>
  <si>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</si>
  <si>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</si>
  <si>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</si>
  <si>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</si>
  <si>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</si>
  <si>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</si>
  <si>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</si>
  <si>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</si>
  <si>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</si>
  <si>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</si>
  <si>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</si>
  <si>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</si>
  <si>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</si>
  <si>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</si>
  <si>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</si>
  <si>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</si>
  <si>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</si>
  <si>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</si>
  <si>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</si>
  <si>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</si>
  <si>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</si>
  <si>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</si>
  <si>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</si>
  <si>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</si>
  <si>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</si>
  <si>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</si>
  <si>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</si>
  <si>
    <t>0.011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</si>
</sst>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72" zoomScaleNormal="55" zoomScaleSheetLayoutView="55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.109375" style="1" bestFit="1" customWidth="1"/>
    <col min="16" max="16" width="10.77734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5">
      <c r="A6" s="76" t="s">
        <v>13</v>
      </c>
      <c r="B6" s="74" t="s">
        <v>40</v>
      </c>
      <c r="C6" s="23">
        <v>3850</v>
      </c>
      <c r="D6" s="24">
        <v>3802</v>
      </c>
      <c r="E6" s="23">
        <f t="shared" ref="E6:F7" si="0">C6-G6</f>
        <v>1390</v>
      </c>
      <c r="F6" s="24">
        <v>1399</v>
      </c>
      <c r="G6" s="25">
        <v>2460</v>
      </c>
      <c r="H6" s="26">
        <v>2529</v>
      </c>
      <c r="I6" s="27">
        <f>G6/C6</f>
        <v>0.63896103896103895</v>
      </c>
      <c r="J6" s="28">
        <f>H6/D6</f>
        <v>0.66517622304050494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14</v>
      </c>
      <c r="B7" s="75" t="s">
        <v>41</v>
      </c>
      <c r="C7" s="35">
        <v>2050</v>
      </c>
      <c r="D7" s="36">
        <v>2030</v>
      </c>
      <c r="E7" s="35">
        <f t="shared" si="0"/>
        <v>500</v>
      </c>
      <c r="F7" s="36">
        <f t="shared" si="0"/>
        <v>528</v>
      </c>
      <c r="G7" s="37">
        <v>1550</v>
      </c>
      <c r="H7" s="38">
        <v>1502</v>
      </c>
      <c r="I7" s="39">
        <f t="shared" ref="I7:J7" si="1">G7/C7</f>
        <v>0.75609756097560976</v>
      </c>
      <c r="J7" s="40">
        <f t="shared" si="1"/>
        <v>0.73990147783251237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1995</v>
      </c>
      <c r="N8" s="51">
        <v>1944</v>
      </c>
      <c r="O8" s="45"/>
      <c r="P8" s="46"/>
      <c r="Q8" s="65"/>
      <c r="R8" s="70"/>
    </row>
    <row r="9" spans="1:21" ht="20.100000000000001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>
        <v>1225</v>
      </c>
      <c r="O9" s="45"/>
      <c r="P9" s="46"/>
      <c r="Q9" s="65"/>
      <c r="R9" s="70"/>
    </row>
    <row r="10" spans="1:21" ht="20.100000000000001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>
        <v>318</v>
      </c>
      <c r="Q10" s="65"/>
      <c r="R10" s="70"/>
    </row>
    <row r="11" spans="1:21" ht="20.100000000000001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5832</v>
      </c>
      <c r="E11" s="78">
        <f t="shared" si="2"/>
        <v>1890</v>
      </c>
      <c r="F11" s="79">
        <f t="shared" si="2"/>
        <v>1927</v>
      </c>
      <c r="G11" s="80">
        <f t="shared" si="2"/>
        <v>4010</v>
      </c>
      <c r="H11" s="81">
        <f t="shared" si="2"/>
        <v>4031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3211</v>
      </c>
      <c r="N11" s="84">
        <f t="shared" si="3"/>
        <v>3169</v>
      </c>
      <c r="O11" s="85">
        <f t="shared" si="3"/>
        <v>300</v>
      </c>
      <c r="P11" s="86">
        <f t="shared" si="3"/>
        <v>318</v>
      </c>
      <c r="Q11" s="52"/>
      <c r="R11" s="70"/>
    </row>
    <row r="12" spans="1:21" ht="20.100000000000001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3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25">
      <c r="A15" s="201" t="s">
        <v>22</v>
      </c>
      <c r="B15" s="202"/>
      <c r="C15" s="100">
        <f>G11+K11</f>
        <v>4010</v>
      </c>
      <c r="D15" s="101">
        <f>H11+L11</f>
        <v>4031</v>
      </c>
      <c r="F15" s="130" t="s">
        <v>23</v>
      </c>
      <c r="G15" s="131"/>
      <c r="H15" s="190" t="s">
        <v>45</v>
      </c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203" t="s">
        <v>24</v>
      </c>
      <c r="B16" s="204"/>
      <c r="C16" s="104">
        <f>M11+O11</f>
        <v>3511</v>
      </c>
      <c r="D16" s="105">
        <f>N11+P11</f>
        <v>3487</v>
      </c>
      <c r="F16" s="132" t="s">
        <v>25</v>
      </c>
      <c r="G16" s="133"/>
      <c r="H16" s="193">
        <v>8.9999999999999993E-3</v>
      </c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35">
      <c r="A17" s="205" t="s">
        <v>27</v>
      </c>
      <c r="B17" s="206"/>
      <c r="C17" s="102">
        <f>C15-C16</f>
        <v>499</v>
      </c>
      <c r="D17" s="103">
        <f>D15-D16</f>
        <v>544</v>
      </c>
      <c r="F17" s="211" t="s">
        <v>28</v>
      </c>
      <c r="G17" s="212"/>
      <c r="H17" s="196">
        <v>1.4E-2</v>
      </c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1</v>
      </c>
    </row>
    <row r="18" spans="1:18" ht="16.5" customHeight="1" thickBot="1" x14ac:dyDescent="0.3">
      <c r="F18" s="146" t="s">
        <v>29</v>
      </c>
      <c r="G18" s="147"/>
      <c r="H18" s="187">
        <f>IFERROR(AVERAGE(H15:J17),"")</f>
        <v>1.15E-2</v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00000000000001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00000000000001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Oscar Ventura</cp:lastModifiedBy>
  <cp:revision/>
  <cp:lastPrinted>2025-02-18T16:36:37Z</cp:lastPrinted>
  <dcterms:created xsi:type="dcterms:W3CDTF">2015-11-16T19:09:52Z</dcterms:created>
  <dcterms:modified xsi:type="dcterms:W3CDTF">2025-07-25T02:46:21Z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