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incinnati)/Scarlet Oaks RTU Repl (Cincinnati, OH)/Report Documents/"/>
    </mc:Choice>
  </mc:AlternateContent>
  <xr:revisionPtr revIDLastSave="176" documentId="8_{5413290A-1497-42D8-A604-39A0F9FB9F35}" xr6:coauthVersionLast="47" xr6:coauthVersionMax="47" xr10:uidLastSave="{3F818479-D379-4E93-943B-F326B48DEC3D}"/>
  <bookViews>
    <workbookView xWindow="3645" yWindow="1140" windowWidth="19590" windowHeight="14175" xr2:uid="{694CB3F7-6CC2-44F4-9D02-8875A536FFF9}"/>
  </bookViews>
  <sheets>
    <sheet name="RTU-7" sheetId="1" r:id="rId1"/>
    <sheet name="RTU-8" sheetId="3" r:id="rId2"/>
    <sheet name="RTU-9" sheetId="5" r:id="rId3"/>
    <sheet name="RTU-10" sheetId="6" r:id="rId4"/>
    <sheet name="RTU-11" sheetId="7" r:id="rId5"/>
    <sheet name="RTU-12" sheetId="8" r:id="rId6"/>
    <sheet name="RTU-13" sheetId="9" r:id="rId7"/>
    <sheet name="RTU-14" sheetId="10" r:id="rId8"/>
    <sheet name="RTU-15" sheetId="11" r:id="rId9"/>
    <sheet name="RTU-16" sheetId="12" r:id="rId10"/>
    <sheet name="RTU-17" sheetId="13" r:id="rId11"/>
    <sheet name="RTU-18" sheetId="14" r:id="rId12"/>
    <sheet name="RTU-19" sheetId="15" r:id="rId13"/>
    <sheet name="RTU-20" sheetId="16" r:id="rId14"/>
    <sheet name="RTU-21" sheetId="17" r:id="rId15"/>
    <sheet name="RTU-25" sheetId="18" r:id="rId16"/>
    <sheet name="RTU-26" sheetId="19" r:id="rId17"/>
    <sheet name="RTU-27" sheetId="20" r:id="rId18"/>
    <sheet name="RTU-28" sheetId="21" r:id="rId19"/>
    <sheet name="RTU-29" sheetId="22" r:id="rId20"/>
    <sheet name="RTU-41" sheetId="23" r:id="rId21"/>
    <sheet name="RTU-42" sheetId="25" r:id="rId22"/>
    <sheet name="RTU-HV-1" sheetId="26" r:id="rId23"/>
    <sheet name="RTU-HV-1 SGRD" sheetId="2" r:id="rId24"/>
    <sheet name="RTU-HV-2" sheetId="4" r:id="rId25"/>
    <sheet name="RTU-HV-2 SGRD" sheetId="27" r:id="rId26"/>
  </sheets>
  <definedNames>
    <definedName name="_xlnm.Print_Area" localSheetId="3">'RTU-10'!$A$1:$G$47</definedName>
    <definedName name="_xlnm.Print_Area" localSheetId="4">'RTU-11'!$A$1:$G$47</definedName>
    <definedName name="_xlnm.Print_Area" localSheetId="5">'RTU-12'!$A$1:$G$47</definedName>
    <definedName name="_xlnm.Print_Area" localSheetId="6">'RTU-13'!$A$1:$G$47</definedName>
    <definedName name="_xlnm.Print_Area" localSheetId="7">'RTU-14'!$A$1:$G$47</definedName>
    <definedName name="_xlnm.Print_Area" localSheetId="8">'RTU-15'!$A$1:$G$47</definedName>
    <definedName name="_xlnm.Print_Area" localSheetId="9">'RTU-16'!$A$1:$G$47</definedName>
    <definedName name="_xlnm.Print_Area" localSheetId="10">'RTU-17'!$A$1:$G$47</definedName>
    <definedName name="_xlnm.Print_Area" localSheetId="11">'RTU-18'!$A$1:$G$47</definedName>
    <definedName name="_xlnm.Print_Area" localSheetId="12">'RTU-19'!$A$1:$G$47</definedName>
    <definedName name="_xlnm.Print_Area" localSheetId="13">'RTU-20'!$A$1:$G$47</definedName>
    <definedName name="_xlnm.Print_Area" localSheetId="14">'RTU-21'!$A$1:$G$47</definedName>
    <definedName name="_xlnm.Print_Area" localSheetId="15">'RTU-25'!$A$1:$G$47</definedName>
    <definedName name="_xlnm.Print_Area" localSheetId="16">'RTU-26'!$A$1:$G$47</definedName>
    <definedName name="_xlnm.Print_Area" localSheetId="17">'RTU-27'!$A$1:$G$47</definedName>
    <definedName name="_xlnm.Print_Area" localSheetId="18">'RTU-28'!$A$1:$G$47</definedName>
    <definedName name="_xlnm.Print_Area" localSheetId="19">'RTU-29'!$A$1:$G$47</definedName>
    <definedName name="_xlnm.Print_Area" localSheetId="20">'RTU-41'!$A$1:$G$47</definedName>
    <definedName name="_xlnm.Print_Area" localSheetId="21">'RTU-42'!$A$1:$G$47</definedName>
    <definedName name="_xlnm.Print_Area" localSheetId="0">'RTU-7'!$A$1:$G$47</definedName>
    <definedName name="_xlnm.Print_Area" localSheetId="1">'RTU-8'!$A$1:$G$47</definedName>
    <definedName name="_xlnm.Print_Area" localSheetId="2">'RTU-9'!$A$1:$G$47</definedName>
    <definedName name="_xlnm.Print_Area" localSheetId="22">'RTU-HV-1'!$A$1:$G$47</definedName>
    <definedName name="_xlnm.Print_Area" localSheetId="23">'RTU-HV-1 SGRD'!$A$1:$H$39</definedName>
    <definedName name="_xlnm.Print_Area" localSheetId="24">'RTU-HV-2'!$A$1:$G$47</definedName>
    <definedName name="_xlnm.Print_Area" localSheetId="25">'RTU-HV-2 SGRD'!$A$1:$H$39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7" l="1"/>
  <c r="H24" i="27"/>
  <c r="H25" i="27"/>
  <c r="H26" i="27"/>
  <c r="H27" i="27"/>
  <c r="H28" i="27"/>
  <c r="H29" i="27"/>
  <c r="G32" i="27" l="1"/>
  <c r="G27" i="2"/>
  <c r="E27" i="2"/>
  <c r="H31" i="27"/>
  <c r="H30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32" i="27" l="1"/>
  <c r="H9" i="2"/>
  <c r="H10" i="2"/>
  <c r="H11" i="2"/>
  <c r="H12" i="2"/>
  <c r="H13" i="2"/>
  <c r="H14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8" i="2"/>
</calcChain>
</file>

<file path=xl/sharedStrings.xml><?xml version="1.0" encoding="utf-8"?>
<sst xmlns="http://schemas.openxmlformats.org/spreadsheetml/2006/main" count="2558" uniqueCount="338">
  <si>
    <t>National TAB</t>
  </si>
  <si>
    <t xml:space="preserve">Area: </t>
  </si>
  <si>
    <t>Supply Side</t>
  </si>
  <si>
    <t>Return Side</t>
  </si>
  <si>
    <t>Unit Data</t>
  </si>
  <si>
    <t>Manufacturer</t>
  </si>
  <si>
    <t>Model Number</t>
  </si>
  <si>
    <t>Serial Number</t>
  </si>
  <si>
    <t>Configuration</t>
  </si>
  <si>
    <t xml:space="preserve">No. Pre Filters / Size  </t>
  </si>
  <si>
    <t xml:space="preserve"> </t>
  </si>
  <si>
    <t xml:space="preserve">Motor Data X </t>
  </si>
  <si>
    <t>Motor MFG / Frame</t>
  </si>
  <si>
    <t>Horsepower / RPM</t>
  </si>
  <si>
    <t>Rated Volts / Phase</t>
  </si>
  <si>
    <t>Rated Amperage / SF</t>
  </si>
  <si>
    <t>Test Data</t>
  </si>
  <si>
    <t>Design</t>
  </si>
  <si>
    <t>Actual</t>
  </si>
  <si>
    <t>Total CFM</t>
  </si>
  <si>
    <t>Min OA CFM</t>
  </si>
  <si>
    <t>Fan RPM</t>
  </si>
  <si>
    <t>VFD Speed</t>
  </si>
  <si>
    <t>RL Voltage</t>
  </si>
  <si>
    <t>RL Amperage</t>
  </si>
  <si>
    <t>Motor B.H.P.</t>
  </si>
  <si>
    <t>Performance Data</t>
  </si>
  <si>
    <t>Suction S.P.</t>
  </si>
  <si>
    <t>Discharge S.P.</t>
  </si>
  <si>
    <t>Total SP</t>
  </si>
  <si>
    <t>System Set Point</t>
  </si>
  <si>
    <t>Pre Filters P.D.</t>
  </si>
  <si>
    <t>Total ESP</t>
  </si>
  <si>
    <t>Address: 3254 Kemper Rd.  Cincinnati, OH</t>
  </si>
  <si>
    <t>Project: Scarlet Oaks RTU Replacement</t>
  </si>
  <si>
    <t>ENGINEERED AIR</t>
  </si>
  <si>
    <t>460 / 3</t>
  </si>
  <si>
    <t>Asset</t>
  </si>
  <si>
    <t>Area Served</t>
  </si>
  <si>
    <t>Type</t>
  </si>
  <si>
    <t>Size</t>
  </si>
  <si>
    <t>DESIGN
CFM</t>
  </si>
  <si>
    <t>Prelim
CFM</t>
  </si>
  <si>
    <t>FINAL
CFM</t>
  </si>
  <si>
    <t>% to
design</t>
  </si>
  <si>
    <t>Asset: RTU-7</t>
  </si>
  <si>
    <t>FWE224/DJE40/O/M/MV/R</t>
  </si>
  <si>
    <t>VERTICAL</t>
  </si>
  <si>
    <t>6 / 25X16X2</t>
  </si>
  <si>
    <t>6100</t>
  </si>
  <si>
    <t>5185</t>
  </si>
  <si>
    <t>1415</t>
  </si>
  <si>
    <t>1.50 / 1652</t>
  </si>
  <si>
    <t>1750</t>
  </si>
  <si>
    <t>1800</t>
  </si>
  <si>
    <t>3.9</t>
  </si>
  <si>
    <t>1.5</t>
  </si>
  <si>
    <t>1.28</t>
  </si>
  <si>
    <t>0.6</t>
  </si>
  <si>
    <t>0.5</t>
  </si>
  <si>
    <t xml:space="preserve">3.85 / </t>
  </si>
  <si>
    <t>3.85</t>
  </si>
  <si>
    <t>460</t>
  </si>
  <si>
    <t>Asset: RTU-8</t>
  </si>
  <si>
    <t>2290</t>
  </si>
  <si>
    <t xml:space="preserve">2.08 / </t>
  </si>
  <si>
    <t>4.2</t>
  </si>
  <si>
    <t>2.08</t>
  </si>
  <si>
    <t>FWE313/DJE60/O/M/MV/R</t>
  </si>
  <si>
    <t>6 / 25X20X2</t>
  </si>
  <si>
    <t>10000</t>
  </si>
  <si>
    <t>8500</t>
  </si>
  <si>
    <t>1200</t>
  </si>
  <si>
    <t>1770</t>
  </si>
  <si>
    <t>2.0 / 1200</t>
  </si>
  <si>
    <t xml:space="preserve">2.78 / </t>
  </si>
  <si>
    <t>2.78</t>
  </si>
  <si>
    <t>(2) 5.0</t>
  </si>
  <si>
    <t>(2) 7.5 / 1770</t>
  </si>
  <si>
    <t>(2) 3.0 / 2634</t>
  </si>
  <si>
    <t>(2) 2.85</t>
  </si>
  <si>
    <t>4.4</t>
  </si>
  <si>
    <t>1.68</t>
  </si>
  <si>
    <t>Asset: RTU-9</t>
  </si>
  <si>
    <t>7100</t>
  </si>
  <si>
    <t>6035</t>
  </si>
  <si>
    <t>1370</t>
  </si>
  <si>
    <t>(2) 5.0 / 3475</t>
  </si>
  <si>
    <t>2.0 / 1800</t>
  </si>
  <si>
    <t>(2) 3.62</t>
  </si>
  <si>
    <t>1.71</t>
  </si>
  <si>
    <t>2872</t>
  </si>
  <si>
    <t>1653</t>
  </si>
  <si>
    <t>4.1</t>
  </si>
  <si>
    <t>Asset: RTU-10</t>
  </si>
  <si>
    <t>7200</t>
  </si>
  <si>
    <t>6120</t>
  </si>
  <si>
    <t>2893</t>
  </si>
  <si>
    <t>1668</t>
  </si>
  <si>
    <t>(2) 3.69</t>
  </si>
  <si>
    <t>1.76</t>
  </si>
  <si>
    <t>1480</t>
  </si>
  <si>
    <t>Asset: RTU-11</t>
  </si>
  <si>
    <t>(2) 5.0 / 1750</t>
  </si>
  <si>
    <t>(2) 4.14</t>
  </si>
  <si>
    <t>1.84</t>
  </si>
  <si>
    <t>2109</t>
  </si>
  <si>
    <t>1124</t>
  </si>
  <si>
    <t>940</t>
  </si>
  <si>
    <t>7225</t>
  </si>
  <si>
    <t>FWE263/DJE60/O/M/MV/R</t>
  </si>
  <si>
    <t>4.3</t>
  </si>
  <si>
    <t>.05</t>
  </si>
  <si>
    <t>Asset: RTU-12</t>
  </si>
  <si>
    <t>FWE252/DJE40/O/M/MV/R</t>
  </si>
  <si>
    <t>6600</t>
  </si>
  <si>
    <t>5610</t>
  </si>
  <si>
    <t>2307</t>
  </si>
  <si>
    <t>1735</t>
  </si>
  <si>
    <t>2765</t>
  </si>
  <si>
    <t>4.0</t>
  </si>
  <si>
    <t>(2) 3.1</t>
  </si>
  <si>
    <t>1.48</t>
  </si>
  <si>
    <t>Asset: RTU-13</t>
  </si>
  <si>
    <t>FWE354/DJE60/O/M/MV/R</t>
  </si>
  <si>
    <t>4085</t>
  </si>
  <si>
    <t>2256</t>
  </si>
  <si>
    <t>1130</t>
  </si>
  <si>
    <t>4.5</t>
  </si>
  <si>
    <t>(2) 5.09</t>
  </si>
  <si>
    <t>Asset: RTU-14</t>
  </si>
  <si>
    <t>2860</t>
  </si>
  <si>
    <t>8300</t>
  </si>
  <si>
    <t>7055</t>
  </si>
  <si>
    <t>1114</t>
  </si>
  <si>
    <t>2059</t>
  </si>
  <si>
    <t>(2) 3.85</t>
  </si>
  <si>
    <t>1.79</t>
  </si>
  <si>
    <t>Asset: RTU-15</t>
  </si>
  <si>
    <t>(2) 6.6</t>
  </si>
  <si>
    <t>(2) 9.5</t>
  </si>
  <si>
    <t>(2) 6.7</t>
  </si>
  <si>
    <t xml:space="preserve">(2) 6.6 / </t>
  </si>
  <si>
    <t xml:space="preserve">(2) 6.7 / </t>
  </si>
  <si>
    <t xml:space="preserve">(2) 9.5 / </t>
  </si>
  <si>
    <t xml:space="preserve">(2) 6.3 / </t>
  </si>
  <si>
    <t>(2) 6.3</t>
  </si>
  <si>
    <t>(2) 5.9</t>
  </si>
  <si>
    <t xml:space="preserve">(2) 5.9 / </t>
  </si>
  <si>
    <t>(2) 4.2</t>
  </si>
  <si>
    <t xml:space="preserve">(2) 4.2 / </t>
  </si>
  <si>
    <t>2386</t>
  </si>
  <si>
    <t>(2) 3.42</t>
  </si>
  <si>
    <t>2425</t>
  </si>
  <si>
    <t>1280</t>
  </si>
  <si>
    <t>Asset: RTU-16</t>
  </si>
  <si>
    <t>3.0 / 1200</t>
  </si>
  <si>
    <t>FWE285/DJE60/O/M/MV/R</t>
  </si>
  <si>
    <t>9500</t>
  </si>
  <si>
    <t>8050</t>
  </si>
  <si>
    <t>2167</t>
  </si>
  <si>
    <t>1696</t>
  </si>
  <si>
    <t>(2) 4.5</t>
  </si>
  <si>
    <t>2.88</t>
  </si>
  <si>
    <t>Asset: RTU-17</t>
  </si>
  <si>
    <t>3.0 / 1800</t>
  </si>
  <si>
    <t>7500</t>
  </si>
  <si>
    <t>6380</t>
  </si>
  <si>
    <t>800</t>
  </si>
  <si>
    <t>2958</t>
  </si>
  <si>
    <t>1713</t>
  </si>
  <si>
    <t>(2) 3.91</t>
  </si>
  <si>
    <t>1.9</t>
  </si>
  <si>
    <t>Asset: RTU-18</t>
  </si>
  <si>
    <t>580</t>
  </si>
  <si>
    <t>6090</t>
  </si>
  <si>
    <t>1663</t>
  </si>
  <si>
    <t>2876</t>
  </si>
  <si>
    <t>(2) 3.61</t>
  </si>
  <si>
    <t>1.74</t>
  </si>
  <si>
    <t>Asset: RTU-19</t>
  </si>
  <si>
    <t>(2) 6.6 /</t>
  </si>
  <si>
    <t>7600</t>
  </si>
  <si>
    <t>6440</t>
  </si>
  <si>
    <t>740</t>
  </si>
  <si>
    <t>2460</t>
  </si>
  <si>
    <t>1724</t>
  </si>
  <si>
    <t>1.93</t>
  </si>
  <si>
    <t>(2) 3.74</t>
  </si>
  <si>
    <t>1.5 / 1800</t>
  </si>
  <si>
    <t>6200</t>
  </si>
  <si>
    <t>5260</t>
  </si>
  <si>
    <t>1090</t>
  </si>
  <si>
    <t>2672</t>
  </si>
  <si>
    <t>1667</t>
  </si>
  <si>
    <t>Asset: RTU-20</t>
  </si>
  <si>
    <t>(2) 2.97</t>
  </si>
  <si>
    <t>1.32</t>
  </si>
  <si>
    <t>Asset: RTU-21</t>
  </si>
  <si>
    <t>FWE183/DJE40/O/M/MV/R</t>
  </si>
  <si>
    <t>6300</t>
  </si>
  <si>
    <t>5355</t>
  </si>
  <si>
    <t>1035</t>
  </si>
  <si>
    <t>2692</t>
  </si>
  <si>
    <t>1537</t>
  </si>
  <si>
    <t>(2) 3.04</t>
  </si>
  <si>
    <t>1.39</t>
  </si>
  <si>
    <t>1685</t>
  </si>
  <si>
    <t>2673</t>
  </si>
  <si>
    <t>1.36</t>
  </si>
  <si>
    <t>2250</t>
  </si>
  <si>
    <t>Asset: RTU-25</t>
  </si>
  <si>
    <t>Asset: RTU-26</t>
  </si>
  <si>
    <t>2565</t>
  </si>
  <si>
    <t>1551</t>
  </si>
  <si>
    <t>2.21</t>
  </si>
  <si>
    <t>(2) 4.18</t>
  </si>
  <si>
    <t>1600</t>
  </si>
  <si>
    <t>Asset: RTU-27</t>
  </si>
  <si>
    <t>1795</t>
  </si>
  <si>
    <t>8600</t>
  </si>
  <si>
    <t>310</t>
  </si>
  <si>
    <t>FWE252/DJE60/O/M/MV/R</t>
  </si>
  <si>
    <t>2098</t>
  </si>
  <si>
    <t>1132</t>
  </si>
  <si>
    <t>(2) 4.08</t>
  </si>
  <si>
    <t>1.8</t>
  </si>
  <si>
    <t>Asset: RTU-28</t>
  </si>
  <si>
    <t>9200</t>
  </si>
  <si>
    <t>7820</t>
  </si>
  <si>
    <t>3075</t>
  </si>
  <si>
    <t>2160</t>
  </si>
  <si>
    <t>1.95</t>
  </si>
  <si>
    <t>(2) 4.47</t>
  </si>
  <si>
    <t>1.51</t>
  </si>
  <si>
    <t>Asset: RTU-29</t>
  </si>
  <si>
    <t>(2) 3.58</t>
  </si>
  <si>
    <t>1.4</t>
  </si>
  <si>
    <t>FWE224/DJE40/O/MV/R</t>
  </si>
  <si>
    <t>2421</t>
  </si>
  <si>
    <t>1115</t>
  </si>
  <si>
    <t>2350</t>
  </si>
  <si>
    <t>Asset: RTU-41</t>
  </si>
  <si>
    <t>(2) 5.74</t>
  </si>
  <si>
    <t>2887</t>
  </si>
  <si>
    <t>Asset: RTU-42</t>
  </si>
  <si>
    <t>FWE263/DJE40/O/MV/R</t>
  </si>
  <si>
    <t>3 / 25X16X2</t>
  </si>
  <si>
    <t>9100</t>
  </si>
  <si>
    <t>7735</t>
  </si>
  <si>
    <t>(2) 4.62</t>
  </si>
  <si>
    <t>2.65</t>
  </si>
  <si>
    <t>1649</t>
  </si>
  <si>
    <t>2186</t>
  </si>
  <si>
    <t>495</t>
  </si>
  <si>
    <t>Asset: RTU-HV-2</t>
  </si>
  <si>
    <t>Asset: RTU-HV-2 SUPPLY</t>
  </si>
  <si>
    <t>G1</t>
  </si>
  <si>
    <t>24X12</t>
  </si>
  <si>
    <t>14331</t>
  </si>
  <si>
    <t>1520</t>
  </si>
  <si>
    <t>15831</t>
  </si>
  <si>
    <t>2-1</t>
  </si>
  <si>
    <t>2-2</t>
  </si>
  <si>
    <t>2-3</t>
  </si>
  <si>
    <t>2-4</t>
  </si>
  <si>
    <t>2-5</t>
  </si>
  <si>
    <t>2-6</t>
  </si>
  <si>
    <t>24X10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</si>
  <si>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</si>
  <si>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</si>
  <si>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</si>
  <si>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</si>
  <si>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</si>
  <si>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</si>
  <si>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</si>
  <si>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</si>
  <si>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</si>
  <si>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</si>
  <si>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</si>
  <si>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</si>
  <si>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Asset: RTU-HV-1</t>
  </si>
  <si>
    <t>Asset: RTU-HV-1 SUPPLY</t>
  </si>
  <si>
    <t>DJX100/HRW2400/O/MV</t>
  </si>
  <si>
    <t xml:space="preserve">No. Return Filters / Size  </t>
  </si>
  <si>
    <t>8 / 24x24x2</t>
  </si>
  <si>
    <t xml:space="preserve">No. Final Filters / Size  </t>
  </si>
  <si>
    <t>12 / 24X20X2</t>
  </si>
  <si>
    <t>12 / 24X20X12</t>
  </si>
  <si>
    <t>(2) 10.0 / 1750</t>
  </si>
  <si>
    <t>(2) 6.7 / 1450</t>
  </si>
  <si>
    <t>1908</t>
  </si>
  <si>
    <t>1355</t>
  </si>
  <si>
    <t>5.0</t>
  </si>
  <si>
    <t>1.0</t>
  </si>
  <si>
    <t>2.8</t>
  </si>
  <si>
    <t xml:space="preserve">(2) 12.3 / </t>
  </si>
  <si>
    <t>(2) 6.2</t>
  </si>
  <si>
    <t xml:space="preserve">(2) 6.2 / </t>
  </si>
  <si>
    <t>(2) 12.3</t>
  </si>
  <si>
    <t>(2) 8.37</t>
  </si>
  <si>
    <t>(2) 5.3</t>
  </si>
  <si>
    <t>12835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</si>
  <si>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</si>
  <si>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</si>
  <si>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</si>
  <si>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</si>
  <si>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</si>
  <si>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</si>
  <si>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</si>
  <si>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</si>
  <si>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</si>
  <si>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</si>
  <si>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</si>
  <si>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</si>
  <si>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</si>
  <si>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</si>
  <si>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</si>
  <si>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</si>
  <si>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</si>
  <si>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</si>
  <si>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</si>
  <si>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2-19</t>
  </si>
  <si>
    <t>2-20</t>
  </si>
  <si>
    <t>2-21</t>
  </si>
  <si>
    <t>2-22</t>
  </si>
  <si>
    <t>2-23</t>
  </si>
  <si>
    <t>2-24</t>
  </si>
  <si>
    <t>8 / 24x24x12</t>
  </si>
  <si>
    <t>2210</t>
  </si>
  <si>
    <t>1289</t>
  </si>
  <si>
    <t>(2) 7.53</t>
  </si>
  <si>
    <t>(2) 4.6</t>
  </si>
  <si>
    <t>4.7</t>
  </si>
  <si>
    <t>2.7</t>
  </si>
  <si>
    <t>Area: CONSTRUCTION 744, ELECT. LAB 745</t>
  </si>
  <si>
    <t>Area: DIESEL 511</t>
  </si>
  <si>
    <t>14230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</si>
</sst>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31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3" applyFont="1" applyAlignment="1">
      <alignment horizontal="left" vertical="center"/>
    </xf>
    <xf numFmtId="0" fontId="11" fillId="0" borderId="0" xfId="3" applyFont="1"/>
    <xf numFmtId="0" fontId="1" fillId="0" borderId="0" xfId="3"/>
    <xf numFmtId="0" fontId="12" fillId="0" borderId="0" xfId="3" applyFont="1" applyAlignment="1">
      <alignment horizontal="left"/>
    </xf>
    <xf numFmtId="0" fontId="14" fillId="0" borderId="0" xfId="3" applyFont="1" applyAlignment="1">
      <alignment horizontal="center"/>
    </xf>
    <xf numFmtId="0" fontId="15" fillId="0" borderId="6" xfId="3" applyFont="1" applyBorder="1" applyAlignment="1">
      <alignment vertical="center"/>
    </xf>
    <xf numFmtId="0" fontId="14" fillId="0" borderId="0" xfId="3" applyFont="1"/>
    <xf numFmtId="0" fontId="15" fillId="0" borderId="9" xfId="3" applyFont="1" applyBorder="1" applyAlignment="1">
      <alignment vertical="center"/>
    </xf>
    <xf numFmtId="49" fontId="16" fillId="0" borderId="11" xfId="3" applyNumberFormat="1" applyFont="1" applyBorder="1" applyAlignment="1">
      <alignment horizontal="center" vertical="center"/>
    </xf>
    <xf numFmtId="0" fontId="14" fillId="0" borderId="9" xfId="3" applyFont="1" applyBorder="1" applyAlignment="1">
      <alignment vertical="center"/>
    </xf>
    <xf numFmtId="0" fontId="14" fillId="0" borderId="13" xfId="3" applyFont="1" applyBorder="1" applyAlignment="1">
      <alignment vertical="center"/>
    </xf>
    <xf numFmtId="0" fontId="15" fillId="0" borderId="14" xfId="3" applyFont="1" applyBorder="1" applyAlignment="1">
      <alignment vertical="center"/>
    </xf>
    <xf numFmtId="0" fontId="15" fillId="0" borderId="0" xfId="3" applyFont="1"/>
    <xf numFmtId="0" fontId="14" fillId="0" borderId="17" xfId="3" applyFont="1" applyBorder="1" applyAlignment="1">
      <alignment vertical="center"/>
    </xf>
    <xf numFmtId="0" fontId="14" fillId="0" borderId="18" xfId="3" applyFont="1" applyBorder="1"/>
    <xf numFmtId="49" fontId="16" fillId="0" borderId="18" xfId="3" applyNumberFormat="1" applyFont="1" applyBorder="1" applyAlignment="1">
      <alignment horizontal="center"/>
    </xf>
    <xf numFmtId="49" fontId="16" fillId="0" borderId="0" xfId="3" applyNumberFormat="1" applyFont="1" applyAlignment="1">
      <alignment horizontal="center"/>
    </xf>
    <xf numFmtId="49" fontId="16" fillId="0" borderId="19" xfId="3" applyNumberFormat="1" applyFont="1" applyBorder="1" applyAlignment="1">
      <alignment horizontal="center"/>
    </xf>
    <xf numFmtId="0" fontId="16" fillId="0" borderId="0" xfId="3" applyFont="1"/>
    <xf numFmtId="0" fontId="15" fillId="0" borderId="20" xfId="3" applyFont="1" applyBorder="1" applyAlignment="1">
      <alignment vertical="center"/>
    </xf>
    <xf numFmtId="49" fontId="16" fillId="0" borderId="19" xfId="3" applyNumberFormat="1" applyFont="1" applyBorder="1" applyAlignment="1">
      <alignment horizontal="center" vertical="center"/>
    </xf>
    <xf numFmtId="0" fontId="15" fillId="0" borderId="0" xfId="3" applyFont="1" applyAlignment="1">
      <alignment horizontal="center"/>
    </xf>
    <xf numFmtId="0" fontId="16" fillId="0" borderId="1" xfId="3" applyFont="1" applyBorder="1"/>
    <xf numFmtId="0" fontId="15" fillId="0" borderId="23" xfId="3" applyFont="1" applyBorder="1"/>
    <xf numFmtId="0" fontId="13" fillId="0" borderId="1" xfId="3" applyFont="1" applyBorder="1" applyAlignment="1">
      <alignment horizontal="center" vertical="center"/>
    </xf>
    <xf numFmtId="0" fontId="13" fillId="0" borderId="23" xfId="3" applyFont="1" applyBorder="1" applyAlignment="1">
      <alignment horizontal="center" vertical="center"/>
    </xf>
    <xf numFmtId="49" fontId="16" fillId="0" borderId="24" xfId="3" applyNumberFormat="1" applyFont="1" applyBorder="1" applyAlignment="1">
      <alignment horizontal="center" vertical="center"/>
    </xf>
    <xf numFmtId="49" fontId="16" fillId="0" borderId="25" xfId="3" applyNumberFormat="1" applyFont="1" applyBorder="1" applyAlignment="1">
      <alignment horizontal="center" vertical="center"/>
    </xf>
    <xf numFmtId="49" fontId="16" fillId="0" borderId="26" xfId="3" applyNumberFormat="1" applyFont="1" applyBorder="1" applyAlignment="1">
      <alignment horizontal="center" vertical="center"/>
    </xf>
    <xf numFmtId="49" fontId="16" fillId="0" borderId="27" xfId="3" applyNumberFormat="1" applyFont="1" applyBorder="1" applyAlignment="1">
      <alignment horizontal="center" vertical="center"/>
    </xf>
    <xf numFmtId="49" fontId="16" fillId="0" borderId="28" xfId="3" applyNumberFormat="1" applyFont="1" applyBorder="1" applyAlignment="1">
      <alignment horizontal="center" vertical="center"/>
    </xf>
    <xf numFmtId="49" fontId="16" fillId="0" borderId="29" xfId="3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49" fontId="16" fillId="0" borderId="30" xfId="3" applyNumberFormat="1" applyFont="1" applyBorder="1" applyAlignment="1">
      <alignment horizontal="center" vertical="center"/>
    </xf>
    <xf numFmtId="49" fontId="16" fillId="0" borderId="31" xfId="3" applyNumberFormat="1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49" fontId="16" fillId="0" borderId="32" xfId="3" applyNumberFormat="1" applyFont="1" applyBorder="1" applyAlignment="1">
      <alignment horizontal="center" vertical="center"/>
    </xf>
    <xf numFmtId="49" fontId="16" fillId="0" borderId="33" xfId="3" applyNumberFormat="1" applyFont="1" applyBorder="1" applyAlignment="1">
      <alignment horizontal="center" vertical="center"/>
    </xf>
    <xf numFmtId="0" fontId="15" fillId="0" borderId="18" xfId="3" applyFont="1" applyBorder="1"/>
    <xf numFmtId="0" fontId="15" fillId="0" borderId="1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/>
    </xf>
    <xf numFmtId="0" fontId="16" fillId="0" borderId="7" xfId="3" applyFont="1" applyBorder="1" applyAlignment="1">
      <alignment vertical="center"/>
    </xf>
    <xf numFmtId="0" fontId="16" fillId="0" borderId="34" xfId="3" applyFont="1" applyBorder="1" applyAlignment="1">
      <alignment horizontal="center" vertical="center"/>
    </xf>
    <xf numFmtId="0" fontId="16" fillId="0" borderId="35" xfId="3" applyFont="1" applyBorder="1" applyAlignment="1">
      <alignment vertical="center"/>
    </xf>
    <xf numFmtId="0" fontId="16" fillId="0" borderId="8" xfId="3" applyFont="1" applyBorder="1" applyAlignment="1">
      <alignment horizontal="center" vertical="center"/>
    </xf>
    <xf numFmtId="0" fontId="16" fillId="0" borderId="26" xfId="3" applyFont="1" applyBorder="1" applyAlignment="1">
      <alignment vertical="center"/>
    </xf>
    <xf numFmtId="0" fontId="16" fillId="0" borderId="11" xfId="3" applyFont="1" applyBorder="1" applyAlignment="1">
      <alignment horizontal="center" vertical="center"/>
    </xf>
    <xf numFmtId="0" fontId="16" fillId="0" borderId="29" xfId="3" applyFont="1" applyBorder="1" applyAlignment="1">
      <alignment horizontal="center" vertical="center"/>
    </xf>
    <xf numFmtId="49" fontId="16" fillId="0" borderId="36" xfId="3" applyNumberFormat="1" applyFont="1" applyBorder="1" applyAlignment="1">
      <alignment horizontal="center" vertical="center"/>
    </xf>
    <xf numFmtId="0" fontId="15" fillId="0" borderId="9" xfId="2" applyFont="1" applyBorder="1" applyAlignment="1">
      <alignment vertical="center"/>
    </xf>
    <xf numFmtId="49" fontId="16" fillId="0" borderId="30" xfId="2" applyNumberFormat="1" applyFont="1" applyBorder="1" applyAlignment="1">
      <alignment horizontal="center" vertical="center"/>
    </xf>
    <xf numFmtId="49" fontId="16" fillId="0" borderId="27" xfId="2" applyNumberFormat="1" applyFont="1" applyBorder="1" applyAlignment="1">
      <alignment horizontal="center" vertical="center"/>
    </xf>
    <xf numFmtId="49" fontId="16" fillId="0" borderId="29" xfId="2" applyNumberFormat="1" applyFont="1" applyBorder="1" applyAlignment="1">
      <alignment horizontal="center" vertical="center"/>
    </xf>
    <xf numFmtId="0" fontId="15" fillId="0" borderId="37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6" fillId="0" borderId="38" xfId="0" applyFont="1" applyBorder="1" applyAlignment="1">
      <alignment horizontal="center" vertical="center"/>
    </xf>
    <xf numFmtId="0" fontId="15" fillId="0" borderId="37" xfId="3" applyFont="1" applyBorder="1" applyAlignment="1">
      <alignment vertical="center"/>
    </xf>
    <xf numFmtId="0" fontId="15" fillId="0" borderId="39" xfId="3" applyFont="1" applyBorder="1" applyAlignment="1">
      <alignment vertical="center"/>
    </xf>
    <xf numFmtId="49" fontId="16" fillId="0" borderId="40" xfId="3" applyNumberFormat="1" applyFont="1" applyBorder="1" applyAlignment="1">
      <alignment horizontal="center" vertical="center"/>
    </xf>
    <xf numFmtId="0" fontId="15" fillId="0" borderId="17" xfId="3" applyFont="1" applyBorder="1" applyAlignment="1">
      <alignment vertical="center"/>
    </xf>
    <xf numFmtId="0" fontId="12" fillId="0" borderId="0" xfId="3" applyFont="1"/>
    <xf numFmtId="0" fontId="18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3" fillId="0" borderId="41" xfId="2" applyFont="1" applyBorder="1" applyAlignment="1">
      <alignment horizontal="center" vertical="center" wrapText="1"/>
    </xf>
    <xf numFmtId="49" fontId="16" fillId="0" borderId="9" xfId="2" applyNumberFormat="1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 wrapText="1"/>
    </xf>
    <xf numFmtId="0" fontId="16" fillId="0" borderId="20" xfId="2" applyFont="1" applyBorder="1" applyAlignment="1">
      <alignment horizontal="center" vertical="center"/>
    </xf>
    <xf numFmtId="1" fontId="16" fillId="0" borderId="20" xfId="2" applyNumberFormat="1" applyFont="1" applyBorder="1" applyAlignment="1">
      <alignment horizontal="center" vertical="center"/>
    </xf>
    <xf numFmtId="2" fontId="16" fillId="0" borderId="38" xfId="1" applyNumberFormat="1" applyFont="1" applyBorder="1" applyAlignment="1">
      <alignment horizontal="center" vertical="center"/>
    </xf>
    <xf numFmtId="0" fontId="16" fillId="0" borderId="26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/>
    </xf>
    <xf numFmtId="1" fontId="16" fillId="0" borderId="26" xfId="2" applyNumberFormat="1" applyFont="1" applyBorder="1" applyAlignment="1">
      <alignment horizontal="center" vertical="center"/>
    </xf>
    <xf numFmtId="2" fontId="16" fillId="0" borderId="27" xfId="1" applyNumberFormat="1" applyFont="1" applyBorder="1" applyAlignment="1">
      <alignment horizontal="center" vertical="center"/>
    </xf>
    <xf numFmtId="0" fontId="19" fillId="0" borderId="0" xfId="2" applyFont="1"/>
    <xf numFmtId="49" fontId="20" fillId="0" borderId="17" xfId="2" applyNumberFormat="1" applyFont="1" applyBorder="1" applyAlignment="1">
      <alignment horizontal="center" vertical="center"/>
    </xf>
    <xf numFmtId="0" fontId="20" fillId="0" borderId="42" xfId="2" applyFont="1" applyBorder="1" applyAlignment="1">
      <alignment horizontal="center" vertical="center" wrapText="1"/>
    </xf>
    <xf numFmtId="0" fontId="20" fillId="0" borderId="42" xfId="2" applyFont="1" applyBorder="1" applyAlignment="1">
      <alignment horizontal="center" vertical="center"/>
    </xf>
    <xf numFmtId="1" fontId="20" fillId="0" borderId="42" xfId="2" applyNumberFormat="1" applyFont="1" applyBorder="1" applyAlignment="1">
      <alignment horizontal="center" vertical="center"/>
    </xf>
    <xf numFmtId="0" fontId="21" fillId="0" borderId="42" xfId="2" applyFont="1" applyBorder="1"/>
    <xf numFmtId="2" fontId="21" fillId="0" borderId="40" xfId="2" applyNumberFormat="1" applyFont="1" applyBorder="1"/>
    <xf numFmtId="0" fontId="22" fillId="0" borderId="0" xfId="2" applyFont="1" applyAlignment="1">
      <alignment horizontal="right" vertical="top" wrapText="1" indent="4"/>
    </xf>
    <xf numFmtId="0" fontId="22" fillId="0" borderId="0" xfId="2" applyFont="1" applyAlignment="1">
      <alignment horizontal="right" vertical="top" wrapText="1" indent="2"/>
    </xf>
    <xf numFmtId="0" fontId="23" fillId="0" borderId="0" xfId="2" applyFont="1" applyAlignment="1">
      <alignment horizontal="right" vertical="top" wrapText="1" indent="1"/>
    </xf>
    <xf numFmtId="0" fontId="23" fillId="0" borderId="0" xfId="2" applyFont="1" applyAlignment="1">
      <alignment horizontal="left" vertical="top" wrapText="1" indent="2"/>
    </xf>
    <xf numFmtId="0" fontId="23" fillId="0" borderId="0" xfId="2" applyFont="1" applyAlignment="1">
      <alignment horizontal="center" vertical="top" wrapText="1"/>
    </xf>
    <xf numFmtId="0" fontId="24" fillId="0" borderId="0" xfId="2" applyFont="1" applyAlignment="1">
      <alignment horizontal="right" vertical="center" wrapText="1" indent="8"/>
    </xf>
    <xf numFmtId="0" fontId="25" fillId="0" borderId="0" xfId="2" applyFont="1" applyAlignment="1">
      <alignment horizontal="right" vertical="top" wrapText="1" indent="1"/>
    </xf>
    <xf numFmtId="1" fontId="25" fillId="0" borderId="0" xfId="2" applyNumberFormat="1" applyFont="1" applyAlignment="1">
      <alignment horizontal="right" vertical="top" wrapText="1" indent="1"/>
    </xf>
    <xf numFmtId="164" fontId="25" fillId="0" borderId="0" xfId="2" applyNumberFormat="1" applyFont="1" applyAlignment="1">
      <alignment horizontal="right" vertical="top" wrapText="1"/>
    </xf>
    <xf numFmtId="0" fontId="24" fillId="0" borderId="0" xfId="2" applyFont="1" applyAlignment="1">
      <alignment horizontal="right" vertical="top" wrapText="1" indent="8"/>
    </xf>
    <xf numFmtId="0" fontId="26" fillId="0" borderId="0" xfId="2" applyFont="1" applyAlignment="1">
      <alignment horizontal="left" vertical="top"/>
    </xf>
    <xf numFmtId="0" fontId="27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/>
    </xf>
    <xf numFmtId="1" fontId="15" fillId="0" borderId="26" xfId="2" applyNumberFormat="1" applyFont="1" applyBorder="1" applyAlignment="1">
      <alignment horizontal="center" vertical="center"/>
    </xf>
    <xf numFmtId="2" fontId="15" fillId="0" borderId="27" xfId="1" applyNumberFormat="1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49" fontId="16" fillId="0" borderId="15" xfId="3" applyNumberFormat="1" applyFont="1" applyBorder="1" applyAlignment="1">
      <alignment horizontal="center" vertical="center"/>
    </xf>
    <xf numFmtId="49" fontId="16" fillId="0" borderId="22" xfId="3" applyNumberFormat="1" applyFont="1" applyBorder="1" applyAlignment="1">
      <alignment horizontal="center" vertical="center"/>
    </xf>
    <xf numFmtId="0" fontId="15" fillId="0" borderId="1" xfId="3" applyFont="1" applyBorder="1" applyAlignment="1">
      <alignment horizontal="center"/>
    </xf>
    <xf numFmtId="0" fontId="13" fillId="0" borderId="2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49" fontId="16" fillId="0" borderId="19" xfId="3" applyNumberFormat="1" applyFont="1" applyBorder="1" applyAlignment="1">
      <alignment horizontal="center" vertical="center"/>
    </xf>
    <xf numFmtId="49" fontId="16" fillId="0" borderId="21" xfId="3" applyNumberFormat="1" applyFont="1" applyBorder="1" applyAlignment="1">
      <alignment horizontal="center" vertical="center"/>
    </xf>
    <xf numFmtId="49" fontId="16" fillId="0" borderId="10" xfId="3" applyNumberFormat="1" applyFont="1" applyBorder="1" applyAlignment="1">
      <alignment horizontal="center" vertical="center"/>
    </xf>
    <xf numFmtId="49" fontId="16" fillId="0" borderId="12" xfId="3" applyNumberFormat="1" applyFont="1" applyBorder="1" applyAlignment="1">
      <alignment horizontal="center" vertical="center"/>
    </xf>
    <xf numFmtId="49" fontId="16" fillId="0" borderId="11" xfId="3" applyNumberFormat="1" applyFont="1" applyBorder="1" applyAlignment="1">
      <alignment horizontal="center" vertical="center"/>
    </xf>
    <xf numFmtId="49" fontId="16" fillId="0" borderId="16" xfId="3" applyNumberFormat="1" applyFont="1" applyBorder="1" applyAlignment="1">
      <alignment horizontal="center" vertical="center"/>
    </xf>
    <xf numFmtId="49" fontId="16" fillId="0" borderId="7" xfId="3" applyNumberFormat="1" applyFont="1" applyBorder="1" applyAlignment="1">
      <alignment horizontal="center" vertical="center"/>
    </xf>
    <xf numFmtId="49" fontId="16" fillId="0" borderId="8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3" applyFont="1" applyAlignment="1">
      <alignment horizontal="left" vertical="center"/>
    </xf>
    <xf numFmtId="0" fontId="17" fillId="0" borderId="0" xfId="2" applyFont="1" applyAlignment="1">
      <alignment horizontal="left" vertical="center"/>
    </xf>
  </cellXfs>
  <cellStyles count="4">
    <cellStyle name="Comma" xfId="1" builtinId="3"/>
    <cellStyle name="Normal" xfId="0" builtinId="0"/>
    <cellStyle name="Normal 2" xfId="2" xr:uid="{A9B61360-B64B-4750-93D5-0322007EB3BB}"/>
    <cellStyle name="Normal 3" xfId="3" xr:uid="{BFCF86BD-8197-4457-96B8-3ED39B33AF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FDE4D8-3601-4D4A-9F0C-1C184B224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013A64-2B0D-4B5C-9039-45B94496C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110E35-20C5-4A12-8573-53B87CC4A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2228BE-76BE-451D-846E-74F0A9BDB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11199C-B755-4C1B-84F9-14022D4D5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EA1AA5-D2A7-4994-AF72-26C2245A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6E0AFA-8647-4D11-8864-1A26937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F3AF7D-875B-4B34-BF1B-E612E648D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59C143-D5E0-44F0-86C4-D2B44D03F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BF9F17-4402-458F-8ABC-3A6394AEF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E3B732-6F28-4403-942A-47B031F74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413451-9B8A-44DC-BBBF-930AA4253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3779D6-A24C-4700-9D96-B0EC75AB1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95ADBD-11A5-41DA-9381-3F05355A8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DE379B-F19C-4462-96B1-5DE982A76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BC9DEB-07CF-4D6A-A634-BA1DCE7A2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8B3417EB-D31C-42EE-A420-53BBFD875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FB4E85-16FC-459C-A1AD-0EA7EBB04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FAF12FA7-6945-4CAA-A29E-7B5B9CE6C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8E09DC-A247-4B3D-9A96-1AC81123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ABFDB6-0211-49F1-9FC5-D4BA7221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272D5D-8920-49D5-B104-DA4AD09DA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E3C134-31F3-4CB5-ADE1-C683AA0FB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DE2C51-A37B-49E3-99F1-E40745841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ED571B-B653-4E7B-AE09-8DD93F008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EA0D62-491A-4E5F-B507-1A88B1D7F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9D21-4DFE-474F-AC1C-71DE5C673AAE}">
  <sheetPr>
    <pageSetUpPr fitToPage="1"/>
  </sheetPr>
  <dimension ref="A1:M52"/>
  <sheetViews>
    <sheetView tabSelected="1" topLeftCell="A19" zoomScale="80" zoomScaleNormal="80" workbookViewId="0">
      <selection activeCell="B24" sqref="B24:C24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45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46</v>
      </c>
      <c r="C10" s="120"/>
      <c r="D10" s="16"/>
      <c r="E10" s="17" t="s">
        <v>6</v>
      </c>
      <c r="F10" s="118" t="s">
        <v>46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48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79</v>
      </c>
      <c r="C22" s="119"/>
      <c r="D22" s="22"/>
      <c r="E22" s="17" t="s">
        <v>13</v>
      </c>
      <c r="F22" s="118" t="s">
        <v>52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150</v>
      </c>
      <c r="C24" s="110"/>
      <c r="D24" s="22"/>
      <c r="E24" s="21" t="s">
        <v>15</v>
      </c>
      <c r="F24" s="109" t="s">
        <v>65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49</v>
      </c>
      <c r="C28" s="37"/>
      <c r="D28" s="22"/>
      <c r="E28" s="17" t="s">
        <v>19</v>
      </c>
      <c r="F28" s="36" t="s">
        <v>50</v>
      </c>
      <c r="G28" s="37"/>
      <c r="H28" s="11"/>
    </row>
    <row r="29" spans="1:8" ht="20.100000000000001" customHeight="1" x14ac:dyDescent="0.25">
      <c r="A29" s="17" t="s">
        <v>20</v>
      </c>
      <c r="B29" s="38" t="s">
        <v>51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53</v>
      </c>
      <c r="C30" s="41"/>
      <c r="D30" s="22"/>
      <c r="E30" s="17" t="s">
        <v>21</v>
      </c>
      <c r="F30" s="38" t="s">
        <v>54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149</v>
      </c>
      <c r="C33" s="18"/>
      <c r="D33" s="22"/>
      <c r="E33" s="17" t="s">
        <v>24</v>
      </c>
      <c r="F33" s="43" t="s">
        <v>67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80</v>
      </c>
      <c r="C34" s="47"/>
      <c r="D34" s="22"/>
      <c r="E34" s="21" t="s">
        <v>25</v>
      </c>
      <c r="F34" s="43" t="s">
        <v>57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55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E142B-E1F6-4A9B-B0FB-DBE77D69326A}">
  <sheetPr>
    <pageSetUpPr fitToPage="1"/>
  </sheetPr>
  <dimension ref="A1:M52"/>
  <sheetViews>
    <sheetView zoomScale="80" zoomScaleNormal="80" workbookViewId="0">
      <selection activeCell="F16" sqref="F16:G16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155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157</v>
      </c>
      <c r="C10" s="120"/>
      <c r="D10" s="16"/>
      <c r="E10" s="17" t="s">
        <v>6</v>
      </c>
      <c r="F10" s="118" t="s">
        <v>157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69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103</v>
      </c>
      <c r="C22" s="119"/>
      <c r="D22" s="22"/>
      <c r="E22" s="17" t="s">
        <v>13</v>
      </c>
      <c r="F22" s="118" t="s">
        <v>156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142</v>
      </c>
      <c r="C24" s="110"/>
      <c r="D24" s="22"/>
      <c r="E24" s="21" t="s">
        <v>15</v>
      </c>
      <c r="F24" s="109" t="s">
        <v>60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158</v>
      </c>
      <c r="C28" s="37"/>
      <c r="D28" s="22"/>
      <c r="E28" s="17" t="s">
        <v>19</v>
      </c>
      <c r="F28" s="36" t="s">
        <v>159</v>
      </c>
      <c r="G28" s="37"/>
      <c r="H28" s="11"/>
    </row>
    <row r="29" spans="1:8" ht="20.100000000000001" customHeight="1" x14ac:dyDescent="0.25">
      <c r="A29" s="17" t="s">
        <v>20</v>
      </c>
      <c r="B29" s="38" t="s">
        <v>154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160</v>
      </c>
      <c r="C30" s="41"/>
      <c r="D30" s="22"/>
      <c r="E30" s="17" t="s">
        <v>21</v>
      </c>
      <c r="F30" s="38" t="s">
        <v>161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139</v>
      </c>
      <c r="C33" s="18"/>
      <c r="D33" s="22"/>
      <c r="E33" s="17" t="s">
        <v>24</v>
      </c>
      <c r="F33" s="43" t="s">
        <v>61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162</v>
      </c>
      <c r="C34" s="47"/>
      <c r="D34" s="22"/>
      <c r="E34" s="21" t="s">
        <v>25</v>
      </c>
      <c r="F34" s="43" t="s">
        <v>163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66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477E4-D42C-4E7B-94D3-73F2C7AF777E}">
  <sheetPr>
    <pageSetUpPr fitToPage="1"/>
  </sheetPr>
  <dimension ref="A1:M52"/>
  <sheetViews>
    <sheetView zoomScale="80" zoomScaleNormal="80" workbookViewId="0">
      <selection activeCell="B45" sqref="B45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164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46</v>
      </c>
      <c r="C10" s="120"/>
      <c r="D10" s="16"/>
      <c r="E10" s="17" t="s">
        <v>6</v>
      </c>
      <c r="F10" s="118" t="s">
        <v>46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48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87</v>
      </c>
      <c r="C22" s="119"/>
      <c r="D22" s="22"/>
      <c r="E22" s="17" t="s">
        <v>13</v>
      </c>
      <c r="F22" s="118" t="s">
        <v>165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145</v>
      </c>
      <c r="C24" s="110"/>
      <c r="D24" s="22"/>
      <c r="E24" s="21" t="s">
        <v>15</v>
      </c>
      <c r="F24" s="109" t="s">
        <v>60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166</v>
      </c>
      <c r="C28" s="37"/>
      <c r="D28" s="22"/>
      <c r="E28" s="17" t="s">
        <v>19</v>
      </c>
      <c r="F28" s="36" t="s">
        <v>167</v>
      </c>
      <c r="G28" s="37"/>
      <c r="H28" s="11"/>
    </row>
    <row r="29" spans="1:8" ht="20.100000000000001" customHeight="1" x14ac:dyDescent="0.25">
      <c r="A29" s="17" t="s">
        <v>20</v>
      </c>
      <c r="B29" s="38" t="s">
        <v>168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169</v>
      </c>
      <c r="C30" s="41"/>
      <c r="D30" s="22"/>
      <c r="E30" s="17" t="s">
        <v>21</v>
      </c>
      <c r="F30" s="38" t="s">
        <v>170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146</v>
      </c>
      <c r="C33" s="18"/>
      <c r="D33" s="22"/>
      <c r="E33" s="17" t="s">
        <v>24</v>
      </c>
      <c r="F33" s="43" t="s">
        <v>61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171</v>
      </c>
      <c r="C34" s="47"/>
      <c r="D34" s="22"/>
      <c r="E34" s="21" t="s">
        <v>25</v>
      </c>
      <c r="F34" s="43" t="s">
        <v>172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93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9A7A-69AB-4335-A962-7FA2B399FCE8}">
  <sheetPr>
    <pageSetUpPr fitToPage="1"/>
  </sheetPr>
  <dimension ref="A1:M52"/>
  <sheetViews>
    <sheetView topLeftCell="A13" zoomScale="80" zoomScaleNormal="80" workbookViewId="0">
      <selection activeCell="E11" sqref="E11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173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46</v>
      </c>
      <c r="C10" s="120"/>
      <c r="D10" s="16"/>
      <c r="E10" s="17" t="s">
        <v>6</v>
      </c>
      <c r="F10" s="118" t="s">
        <v>46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48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87</v>
      </c>
      <c r="C22" s="119"/>
      <c r="D22" s="22"/>
      <c r="E22" s="17" t="s">
        <v>13</v>
      </c>
      <c r="F22" s="118" t="s">
        <v>88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145</v>
      </c>
      <c r="C24" s="110"/>
      <c r="D24" s="22"/>
      <c r="E24" s="21" t="s">
        <v>15</v>
      </c>
      <c r="F24" s="109" t="s">
        <v>75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95</v>
      </c>
      <c r="C28" s="37"/>
      <c r="D28" s="22"/>
      <c r="E28" s="17" t="s">
        <v>19</v>
      </c>
      <c r="F28" s="36" t="s">
        <v>175</v>
      </c>
      <c r="G28" s="37"/>
      <c r="H28" s="11"/>
    </row>
    <row r="29" spans="1:8" ht="20.100000000000001" customHeight="1" x14ac:dyDescent="0.25">
      <c r="A29" s="17" t="s">
        <v>20</v>
      </c>
      <c r="B29" s="38" t="s">
        <v>174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177</v>
      </c>
      <c r="C30" s="41"/>
      <c r="D30" s="22"/>
      <c r="E30" s="17" t="s">
        <v>21</v>
      </c>
      <c r="F30" s="38" t="s">
        <v>176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146</v>
      </c>
      <c r="C33" s="18"/>
      <c r="D33" s="22"/>
      <c r="E33" s="17" t="s">
        <v>24</v>
      </c>
      <c r="F33" s="43" t="s">
        <v>76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178</v>
      </c>
      <c r="C34" s="47"/>
      <c r="D34" s="22"/>
      <c r="E34" s="21" t="s">
        <v>25</v>
      </c>
      <c r="F34" s="43" t="s">
        <v>179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120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0BA2-67A9-4E92-A072-409197A99839}">
  <sheetPr>
    <pageSetUpPr fitToPage="1"/>
  </sheetPr>
  <dimension ref="A1:M52"/>
  <sheetViews>
    <sheetView zoomScale="80" zoomScaleNormal="80" workbookViewId="0">
      <selection activeCell="B44" sqref="B44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180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46</v>
      </c>
      <c r="C10" s="120"/>
      <c r="D10" s="16"/>
      <c r="E10" s="17" t="s">
        <v>6</v>
      </c>
      <c r="F10" s="118"/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48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103</v>
      </c>
      <c r="C22" s="119"/>
      <c r="D22" s="22"/>
      <c r="E22" s="17" t="s">
        <v>13</v>
      </c>
      <c r="F22" s="118" t="s">
        <v>165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181</v>
      </c>
      <c r="C24" s="110"/>
      <c r="D24" s="22"/>
      <c r="E24" s="21" t="s">
        <v>15</v>
      </c>
      <c r="F24" s="109" t="s">
        <v>60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182</v>
      </c>
      <c r="C28" s="37"/>
      <c r="D28" s="22"/>
      <c r="E28" s="17" t="s">
        <v>19</v>
      </c>
      <c r="F28" s="36" t="s">
        <v>183</v>
      </c>
      <c r="G28" s="37"/>
      <c r="H28" s="11"/>
    </row>
    <row r="29" spans="1:8" ht="20.100000000000001" customHeight="1" x14ac:dyDescent="0.25">
      <c r="A29" s="17" t="s">
        <v>20</v>
      </c>
      <c r="B29" s="38" t="s">
        <v>184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185</v>
      </c>
      <c r="C30" s="41"/>
      <c r="D30" s="22"/>
      <c r="E30" s="17" t="s">
        <v>21</v>
      </c>
      <c r="F30" s="38" t="s">
        <v>186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139</v>
      </c>
      <c r="C33" s="18"/>
      <c r="D33" s="22"/>
      <c r="E33" s="17" t="s">
        <v>24</v>
      </c>
      <c r="F33" s="43" t="s">
        <v>61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188</v>
      </c>
      <c r="C34" s="47"/>
      <c r="D34" s="22"/>
      <c r="E34" s="21" t="s">
        <v>25</v>
      </c>
      <c r="F34" s="43" t="s">
        <v>187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93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7411E-5BBC-45A3-A600-E99FA46B859F}">
  <sheetPr>
    <pageSetUpPr fitToPage="1"/>
  </sheetPr>
  <dimension ref="A1:M52"/>
  <sheetViews>
    <sheetView zoomScale="80" zoomScaleNormal="80" workbookViewId="0">
      <selection activeCell="E16" sqref="E16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195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46</v>
      </c>
      <c r="C10" s="120"/>
      <c r="D10" s="16"/>
      <c r="E10" s="17" t="s">
        <v>6</v>
      </c>
      <c r="F10" s="118" t="s">
        <v>46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48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103</v>
      </c>
      <c r="C22" s="119"/>
      <c r="D22" s="22"/>
      <c r="E22" s="17" t="s">
        <v>13</v>
      </c>
      <c r="F22" s="118" t="s">
        <v>189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142</v>
      </c>
      <c r="C24" s="110"/>
      <c r="D24" s="22"/>
      <c r="E24" s="21" t="s">
        <v>15</v>
      </c>
      <c r="F24" s="109" t="s">
        <v>65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190</v>
      </c>
      <c r="C28" s="37"/>
      <c r="D28" s="22"/>
      <c r="E28" s="17" t="s">
        <v>19</v>
      </c>
      <c r="F28" s="36" t="s">
        <v>191</v>
      </c>
      <c r="G28" s="37"/>
      <c r="H28" s="11"/>
    </row>
    <row r="29" spans="1:8" ht="20.100000000000001" customHeight="1" x14ac:dyDescent="0.25">
      <c r="A29" s="17" t="s">
        <v>20</v>
      </c>
      <c r="B29" s="38" t="s">
        <v>192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193</v>
      </c>
      <c r="C30" s="41"/>
      <c r="D30" s="22"/>
      <c r="E30" s="17" t="s">
        <v>21</v>
      </c>
      <c r="F30" s="38" t="s">
        <v>194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139</v>
      </c>
      <c r="C33" s="18"/>
      <c r="D33" s="22"/>
      <c r="E33" s="17" t="s">
        <v>24</v>
      </c>
      <c r="F33" s="43" t="s">
        <v>67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196</v>
      </c>
      <c r="C34" s="47"/>
      <c r="D34" s="22"/>
      <c r="E34" s="21" t="s">
        <v>25</v>
      </c>
      <c r="F34" s="43" t="s">
        <v>197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120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91B4-BF35-4C1F-ACEF-ECB38375F58A}">
  <sheetPr>
    <pageSetUpPr fitToPage="1"/>
  </sheetPr>
  <dimension ref="A1:M52"/>
  <sheetViews>
    <sheetView topLeftCell="A11" zoomScale="80" zoomScaleNormal="80" workbookViewId="0">
      <selection activeCell="B46" sqref="B46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198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199</v>
      </c>
      <c r="C10" s="120"/>
      <c r="D10" s="16"/>
      <c r="E10" s="17" t="s">
        <v>6</v>
      </c>
      <c r="F10" s="118" t="s">
        <v>199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48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103</v>
      </c>
      <c r="C22" s="119"/>
      <c r="D22" s="22"/>
      <c r="E22" s="17" t="s">
        <v>13</v>
      </c>
      <c r="F22" s="118" t="s">
        <v>74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142</v>
      </c>
      <c r="C24" s="110"/>
      <c r="D24" s="22"/>
      <c r="E24" s="21" t="s">
        <v>15</v>
      </c>
      <c r="F24" s="109" t="s">
        <v>75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200</v>
      </c>
      <c r="C28" s="37"/>
      <c r="D28" s="22"/>
      <c r="E28" s="17" t="s">
        <v>19</v>
      </c>
      <c r="F28" s="36" t="s">
        <v>201</v>
      </c>
      <c r="G28" s="37"/>
      <c r="H28" s="11"/>
    </row>
    <row r="29" spans="1:8" ht="20.100000000000001" customHeight="1" x14ac:dyDescent="0.25">
      <c r="A29" s="17" t="s">
        <v>20</v>
      </c>
      <c r="B29" s="38" t="s">
        <v>202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203</v>
      </c>
      <c r="C30" s="41"/>
      <c r="D30" s="22"/>
      <c r="E30" s="17" t="s">
        <v>21</v>
      </c>
      <c r="F30" s="38" t="s">
        <v>204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139</v>
      </c>
      <c r="C33" s="18"/>
      <c r="D33" s="22"/>
      <c r="E33" s="17" t="s">
        <v>24</v>
      </c>
      <c r="F33" s="43" t="s">
        <v>76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205</v>
      </c>
      <c r="C34" s="47"/>
      <c r="D34" s="22"/>
      <c r="E34" s="21" t="s">
        <v>25</v>
      </c>
      <c r="F34" s="43" t="s">
        <v>206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120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BCA6-6621-4884-B780-769A634032D4}">
  <sheetPr>
    <pageSetUpPr fitToPage="1"/>
  </sheetPr>
  <dimension ref="A1:M52"/>
  <sheetViews>
    <sheetView topLeftCell="A4" zoomScale="80" zoomScaleNormal="80" workbookViewId="0">
      <selection activeCell="A6" sqref="A6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211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46</v>
      </c>
      <c r="C10" s="120"/>
      <c r="D10" s="16"/>
      <c r="E10" s="17" t="s">
        <v>6</v>
      </c>
      <c r="F10" s="118" t="s">
        <v>46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48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103</v>
      </c>
      <c r="C22" s="119"/>
      <c r="D22" s="22"/>
      <c r="E22" s="17" t="s">
        <v>13</v>
      </c>
      <c r="F22" s="118" t="s">
        <v>189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142</v>
      </c>
      <c r="C24" s="110"/>
      <c r="D24" s="22"/>
      <c r="E24" s="21" t="s">
        <v>15</v>
      </c>
      <c r="F24" s="109" t="s">
        <v>65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200</v>
      </c>
      <c r="C28" s="37"/>
      <c r="D28" s="22"/>
      <c r="E28" s="17" t="s">
        <v>19</v>
      </c>
      <c r="F28" s="36" t="s">
        <v>201</v>
      </c>
      <c r="G28" s="37"/>
      <c r="H28" s="11"/>
    </row>
    <row r="29" spans="1:8" ht="20.100000000000001" customHeight="1" x14ac:dyDescent="0.25">
      <c r="A29" s="17" t="s">
        <v>20</v>
      </c>
      <c r="B29" s="38" t="s">
        <v>210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208</v>
      </c>
      <c r="C30" s="41"/>
      <c r="D30" s="22"/>
      <c r="E30" s="17" t="s">
        <v>21</v>
      </c>
      <c r="F30" s="38" t="s">
        <v>207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139</v>
      </c>
      <c r="C33" s="18"/>
      <c r="D33" s="22"/>
      <c r="E33" s="17" t="s">
        <v>24</v>
      </c>
      <c r="F33" s="43" t="s">
        <v>67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196</v>
      </c>
      <c r="C34" s="47"/>
      <c r="D34" s="22"/>
      <c r="E34" s="21" t="s">
        <v>25</v>
      </c>
      <c r="F34" s="43" t="s">
        <v>209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55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3117-F7A2-4622-AA6B-1D0C4F9C1F06}">
  <sheetPr>
    <pageSetUpPr fitToPage="1"/>
  </sheetPr>
  <dimension ref="A1:M52"/>
  <sheetViews>
    <sheetView zoomScale="80" zoomScaleNormal="80" workbookViewId="0">
      <selection activeCell="B30" sqref="B30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212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114</v>
      </c>
      <c r="C10" s="120"/>
      <c r="D10" s="16"/>
      <c r="E10" s="17" t="s">
        <v>6</v>
      </c>
      <c r="F10" s="118" t="s">
        <v>114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48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103</v>
      </c>
      <c r="C22" s="119"/>
      <c r="D22" s="22"/>
      <c r="E22" s="17" t="s">
        <v>13</v>
      </c>
      <c r="F22" s="118" t="s">
        <v>165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142</v>
      </c>
      <c r="C24" s="110"/>
      <c r="D24" s="22"/>
      <c r="E24" s="21" t="s">
        <v>15</v>
      </c>
      <c r="F24" s="109" t="s">
        <v>60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132</v>
      </c>
      <c r="C28" s="37"/>
      <c r="D28" s="22"/>
      <c r="E28" s="17" t="s">
        <v>19</v>
      </c>
      <c r="F28" s="36" t="s">
        <v>133</v>
      </c>
      <c r="G28" s="37"/>
      <c r="H28" s="11"/>
    </row>
    <row r="29" spans="1:8" ht="20.100000000000001" customHeight="1" x14ac:dyDescent="0.25">
      <c r="A29" s="17" t="s">
        <v>20</v>
      </c>
      <c r="B29" s="38" t="s">
        <v>217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213</v>
      </c>
      <c r="C30" s="41"/>
      <c r="D30" s="22"/>
      <c r="E30" s="17" t="s">
        <v>21</v>
      </c>
      <c r="F30" s="38" t="s">
        <v>214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139</v>
      </c>
      <c r="C33" s="18"/>
      <c r="D33" s="22"/>
      <c r="E33" s="17" t="s">
        <v>24</v>
      </c>
      <c r="F33" s="43" t="s">
        <v>61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216</v>
      </c>
      <c r="C34" s="47"/>
      <c r="D34" s="22"/>
      <c r="E34" s="21" t="s">
        <v>25</v>
      </c>
      <c r="F34" s="43" t="s">
        <v>215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93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58CC8-6130-4C34-84E1-BA50A34D42E9}">
  <sheetPr>
    <pageSetUpPr fitToPage="1"/>
  </sheetPr>
  <dimension ref="A1:M52"/>
  <sheetViews>
    <sheetView zoomScale="80" zoomScaleNormal="80" workbookViewId="0">
      <selection activeCell="E33" sqref="E33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218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222</v>
      </c>
      <c r="C10" s="120"/>
      <c r="D10" s="16"/>
      <c r="E10" s="17" t="s">
        <v>6</v>
      </c>
      <c r="F10" s="118" t="s">
        <v>222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69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103</v>
      </c>
      <c r="C22" s="119"/>
      <c r="D22" s="22"/>
      <c r="E22" s="17" t="s">
        <v>13</v>
      </c>
      <c r="F22" s="118" t="s">
        <v>74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142</v>
      </c>
      <c r="C24" s="110"/>
      <c r="D24" s="22"/>
      <c r="E24" s="21" t="s">
        <v>15</v>
      </c>
      <c r="F24" s="109" t="s">
        <v>75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220</v>
      </c>
      <c r="C28" s="37"/>
      <c r="D28" s="22"/>
      <c r="E28" s="17" t="s">
        <v>19</v>
      </c>
      <c r="F28" s="36" t="s">
        <v>221</v>
      </c>
      <c r="G28" s="37"/>
      <c r="H28" s="11"/>
    </row>
    <row r="29" spans="1:8" ht="20.100000000000001" customHeight="1" x14ac:dyDescent="0.25">
      <c r="A29" s="17" t="s">
        <v>20</v>
      </c>
      <c r="B29" s="38" t="s">
        <v>219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223</v>
      </c>
      <c r="C30" s="41"/>
      <c r="D30" s="22"/>
      <c r="E30" s="17" t="s">
        <v>21</v>
      </c>
      <c r="F30" s="38" t="s">
        <v>224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139</v>
      </c>
      <c r="C33" s="18"/>
      <c r="D33" s="22"/>
      <c r="E33" s="17" t="s">
        <v>24</v>
      </c>
      <c r="F33" s="43" t="s">
        <v>76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225</v>
      </c>
      <c r="C34" s="47"/>
      <c r="D34" s="22"/>
      <c r="E34" s="21" t="s">
        <v>25</v>
      </c>
      <c r="F34" s="43" t="s">
        <v>226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66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54CDB-8249-41A0-A2D6-0BC8133F734E}">
  <sheetPr>
    <pageSetUpPr fitToPage="1"/>
  </sheetPr>
  <dimension ref="A1:M52"/>
  <sheetViews>
    <sheetView topLeftCell="A22" zoomScale="80" zoomScaleNormal="80" workbookViewId="0">
      <selection activeCell="B34" sqref="B34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227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68</v>
      </c>
      <c r="C10" s="120"/>
      <c r="D10" s="16"/>
      <c r="E10" s="17" t="s">
        <v>6</v>
      </c>
      <c r="F10" s="118" t="s">
        <v>68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69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103</v>
      </c>
      <c r="C22" s="119"/>
      <c r="D22" s="22"/>
      <c r="E22" s="17" t="s">
        <v>13</v>
      </c>
      <c r="F22" s="118" t="s">
        <v>156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142</v>
      </c>
      <c r="C24" s="110"/>
      <c r="D24" s="22"/>
      <c r="E24" s="21" t="s">
        <v>15</v>
      </c>
      <c r="F24" s="109" t="s">
        <v>60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228</v>
      </c>
      <c r="C28" s="37"/>
      <c r="D28" s="22"/>
      <c r="E28" s="17" t="s">
        <v>19</v>
      </c>
      <c r="F28" s="36" t="s">
        <v>229</v>
      </c>
      <c r="G28" s="37"/>
      <c r="H28" s="11"/>
    </row>
    <row r="29" spans="1:8" ht="20.100000000000001" customHeight="1" x14ac:dyDescent="0.25">
      <c r="A29" s="17" t="s">
        <v>20</v>
      </c>
      <c r="B29" s="38" t="s">
        <v>230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231</v>
      </c>
      <c r="C30" s="41"/>
      <c r="D30" s="22"/>
      <c r="E30" s="17" t="s">
        <v>21</v>
      </c>
      <c r="F30" s="38" t="s">
        <v>232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139</v>
      </c>
      <c r="C33" s="18"/>
      <c r="D33" s="22"/>
      <c r="E33" s="17" t="s">
        <v>24</v>
      </c>
      <c r="F33" s="43" t="s">
        <v>61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233</v>
      </c>
      <c r="C34" s="47"/>
      <c r="D34" s="22"/>
      <c r="E34" s="21" t="s">
        <v>25</v>
      </c>
      <c r="F34" s="43" t="s">
        <v>234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111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9D078-20B2-4C46-A044-FE688D5DF03E}">
  <sheetPr>
    <pageSetUpPr fitToPage="1"/>
  </sheetPr>
  <dimension ref="A1:M52"/>
  <sheetViews>
    <sheetView topLeftCell="A16" zoomScale="80" zoomScaleNormal="80" workbookViewId="0">
      <selection activeCell="B24" sqref="B24:C24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63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68</v>
      </c>
      <c r="C10" s="120"/>
      <c r="D10" s="16"/>
      <c r="E10" s="17" t="s">
        <v>6</v>
      </c>
      <c r="F10" s="118" t="s">
        <v>68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69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78</v>
      </c>
      <c r="C22" s="119"/>
      <c r="D22" s="22"/>
      <c r="E22" s="17" t="s">
        <v>13</v>
      </c>
      <c r="F22" s="118" t="s">
        <v>74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144</v>
      </c>
      <c r="C24" s="110"/>
      <c r="D24" s="22"/>
      <c r="E24" s="21" t="s">
        <v>15</v>
      </c>
      <c r="F24" s="109" t="s">
        <v>75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70</v>
      </c>
      <c r="C28" s="37"/>
      <c r="D28" s="22"/>
      <c r="E28" s="17" t="s">
        <v>19</v>
      </c>
      <c r="F28" s="36" t="s">
        <v>71</v>
      </c>
      <c r="G28" s="37"/>
      <c r="H28" s="11"/>
    </row>
    <row r="29" spans="1:8" ht="20.100000000000001" customHeight="1" x14ac:dyDescent="0.25">
      <c r="A29" s="17" t="s">
        <v>20</v>
      </c>
      <c r="B29" s="38" t="s">
        <v>64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73</v>
      </c>
      <c r="C30" s="41"/>
      <c r="D30" s="22"/>
      <c r="E30" s="17" t="s">
        <v>21</v>
      </c>
      <c r="F30" s="38" t="s">
        <v>72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140</v>
      </c>
      <c r="C33" s="18"/>
      <c r="D33" s="22"/>
      <c r="E33" s="17" t="s">
        <v>24</v>
      </c>
      <c r="F33" s="43" t="s">
        <v>76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77</v>
      </c>
      <c r="C34" s="47"/>
      <c r="D34" s="22"/>
      <c r="E34" s="21" t="s">
        <v>25</v>
      </c>
      <c r="F34" s="43" t="s">
        <v>82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81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C2E1F-3129-4827-8626-E948FB30CCDD}">
  <sheetPr>
    <pageSetUpPr fitToPage="1"/>
  </sheetPr>
  <dimension ref="A1:M52"/>
  <sheetViews>
    <sheetView topLeftCell="A21" zoomScale="80" zoomScaleNormal="80" workbookViewId="0">
      <selection activeCell="E32" sqref="E32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235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68</v>
      </c>
      <c r="C10" s="120"/>
      <c r="D10" s="16"/>
      <c r="E10" s="17" t="s">
        <v>6</v>
      </c>
      <c r="F10" s="118" t="s">
        <v>68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69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78</v>
      </c>
      <c r="C22" s="119"/>
      <c r="D22" s="22"/>
      <c r="E22" s="17" t="s">
        <v>13</v>
      </c>
      <c r="F22" s="118" t="s">
        <v>156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144</v>
      </c>
      <c r="C24" s="110"/>
      <c r="D24" s="22"/>
      <c r="E24" s="21" t="s">
        <v>15</v>
      </c>
      <c r="F24" s="109" t="s">
        <v>60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70</v>
      </c>
      <c r="C28" s="37"/>
      <c r="D28" s="22"/>
      <c r="E28" s="17" t="s">
        <v>19</v>
      </c>
      <c r="F28" s="36" t="s">
        <v>71</v>
      </c>
      <c r="G28" s="37"/>
      <c r="H28" s="11"/>
    </row>
    <row r="29" spans="1:8" ht="20.100000000000001" customHeight="1" x14ac:dyDescent="0.25">
      <c r="A29" s="17" t="s">
        <v>20</v>
      </c>
      <c r="B29" s="38" t="s">
        <v>241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244</v>
      </c>
      <c r="C30" s="41"/>
      <c r="D30" s="22"/>
      <c r="E30" s="17" t="s">
        <v>21</v>
      </c>
      <c r="F30" s="38" t="s">
        <v>127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140</v>
      </c>
      <c r="C33" s="18"/>
      <c r="D33" s="22"/>
      <c r="E33" s="17" t="s">
        <v>24</v>
      </c>
      <c r="F33" s="43" t="s">
        <v>61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243</v>
      </c>
      <c r="C34" s="47"/>
      <c r="D34" s="22"/>
      <c r="E34" s="21" t="s">
        <v>25</v>
      </c>
      <c r="F34" s="43" t="s">
        <v>82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81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55F56-E7E3-4F58-872C-10303C04EC99}">
  <sheetPr>
    <pageSetUpPr fitToPage="1"/>
  </sheetPr>
  <dimension ref="A1:M52"/>
  <sheetViews>
    <sheetView topLeftCell="A23" zoomScale="80" zoomScaleNormal="80" workbookViewId="0">
      <selection activeCell="B47" sqref="B47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242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238</v>
      </c>
      <c r="C10" s="120"/>
      <c r="D10" s="16"/>
      <c r="E10" s="17" t="s">
        <v>6</v>
      </c>
      <c r="F10" s="118" t="s">
        <v>238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48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103</v>
      </c>
      <c r="C22" s="119"/>
      <c r="D22" s="22"/>
      <c r="E22" s="17" t="s">
        <v>13</v>
      </c>
      <c r="F22" s="118" t="s">
        <v>74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142</v>
      </c>
      <c r="C24" s="110"/>
      <c r="D24" s="22"/>
      <c r="E24" s="21" t="s">
        <v>15</v>
      </c>
      <c r="F24" s="109" t="s">
        <v>76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95</v>
      </c>
      <c r="C28" s="37"/>
      <c r="D28" s="22"/>
      <c r="E28" s="17" t="s">
        <v>19</v>
      </c>
      <c r="F28" s="36" t="s">
        <v>96</v>
      </c>
      <c r="G28" s="37"/>
      <c r="H28" s="11"/>
    </row>
    <row r="29" spans="1:8" ht="20.100000000000001" customHeight="1" x14ac:dyDescent="0.25">
      <c r="A29" s="17" t="s">
        <v>20</v>
      </c>
      <c r="B29" s="38" t="s">
        <v>207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239</v>
      </c>
      <c r="C30" s="41"/>
      <c r="D30" s="22"/>
      <c r="E30" s="17" t="s">
        <v>21</v>
      </c>
      <c r="F30" s="38" t="s">
        <v>240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139</v>
      </c>
      <c r="C33" s="18"/>
      <c r="D33" s="22"/>
      <c r="E33" s="17" t="s">
        <v>24</v>
      </c>
      <c r="F33" s="43" t="s">
        <v>76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236</v>
      </c>
      <c r="C34" s="47"/>
      <c r="D34" s="22"/>
      <c r="E34" s="21" t="s">
        <v>25</v>
      </c>
      <c r="F34" s="43" t="s">
        <v>237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66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9E081-A802-4D57-9B11-1FAF4E977E97}">
  <sheetPr>
    <pageSetUpPr fitToPage="1"/>
  </sheetPr>
  <dimension ref="A1:M52"/>
  <sheetViews>
    <sheetView topLeftCell="A5" zoomScale="80" zoomScaleNormal="80" workbookViewId="0">
      <selection activeCell="A7" sqref="A7:C7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245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246</v>
      </c>
      <c r="C10" s="120"/>
      <c r="D10" s="16"/>
      <c r="E10" s="17" t="s">
        <v>6</v>
      </c>
      <c r="F10" s="118" t="s">
        <v>246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247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103</v>
      </c>
      <c r="C22" s="119"/>
      <c r="D22" s="22"/>
      <c r="E22" s="17" t="s">
        <v>13</v>
      </c>
      <c r="F22" s="118" t="s">
        <v>165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142</v>
      </c>
      <c r="C24" s="110"/>
      <c r="D24" s="22"/>
      <c r="E24" s="21" t="s">
        <v>15</v>
      </c>
      <c r="F24" s="109" t="s">
        <v>60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248</v>
      </c>
      <c r="C28" s="37"/>
      <c r="D28" s="22"/>
      <c r="E28" s="17" t="s">
        <v>19</v>
      </c>
      <c r="F28" s="36" t="s">
        <v>249</v>
      </c>
      <c r="G28" s="37"/>
      <c r="H28" s="11"/>
    </row>
    <row r="29" spans="1:8" ht="20.100000000000001" customHeight="1" x14ac:dyDescent="0.25">
      <c r="A29" s="17" t="s">
        <v>20</v>
      </c>
      <c r="B29" s="38" t="s">
        <v>254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253</v>
      </c>
      <c r="C30" s="41"/>
      <c r="D30" s="22"/>
      <c r="E30" s="17" t="s">
        <v>21</v>
      </c>
      <c r="F30" s="38" t="s">
        <v>252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139</v>
      </c>
      <c r="C33" s="18"/>
      <c r="D33" s="22"/>
      <c r="E33" s="17" t="s">
        <v>24</v>
      </c>
      <c r="F33" s="43" t="s">
        <v>61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250</v>
      </c>
      <c r="C34" s="47"/>
      <c r="D34" s="22"/>
      <c r="E34" s="21" t="s">
        <v>25</v>
      </c>
      <c r="F34" s="43" t="s">
        <v>251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128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4083-8E8E-46A5-BB95-95AE3FDA1F3D}">
  <sheetPr>
    <pageSetUpPr fitToPage="1"/>
  </sheetPr>
  <dimension ref="A1:M52"/>
  <sheetViews>
    <sheetView zoomScale="80" zoomScaleNormal="80" workbookViewId="0">
      <selection activeCell="A5" sqref="A5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281</v>
      </c>
      <c r="B5" s="10"/>
      <c r="C5" s="129" t="s">
        <v>336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283</v>
      </c>
      <c r="C10" s="120"/>
      <c r="D10" s="16"/>
      <c r="E10" s="17" t="s">
        <v>6</v>
      </c>
      <c r="F10" s="118" t="s">
        <v>283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287</v>
      </c>
      <c r="C13" s="120"/>
      <c r="D13" s="16"/>
      <c r="E13" s="17" t="s">
        <v>284</v>
      </c>
      <c r="F13" s="118" t="s">
        <v>285</v>
      </c>
      <c r="G13" s="119"/>
      <c r="H13" s="11"/>
    </row>
    <row r="14" spans="1:13" ht="20.100000000000001" customHeight="1" x14ac:dyDescent="0.25">
      <c r="A14" s="17" t="s">
        <v>286</v>
      </c>
      <c r="B14" s="118" t="s">
        <v>288</v>
      </c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289</v>
      </c>
      <c r="C22" s="119"/>
      <c r="D22" s="22"/>
      <c r="E22" s="17" t="s">
        <v>13</v>
      </c>
      <c r="F22" s="118" t="s">
        <v>290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296</v>
      </c>
      <c r="C24" s="110"/>
      <c r="D24" s="22"/>
      <c r="E24" s="21" t="s">
        <v>15</v>
      </c>
      <c r="F24" s="109" t="s">
        <v>298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302</v>
      </c>
      <c r="C28" s="37"/>
      <c r="D28" s="22"/>
      <c r="E28" s="17" t="s">
        <v>19</v>
      </c>
      <c r="F28" s="36" t="s">
        <v>261</v>
      </c>
      <c r="G28" s="37"/>
      <c r="H28" s="11"/>
    </row>
    <row r="29" spans="1:8" ht="20.100000000000001" customHeight="1" x14ac:dyDescent="0.25">
      <c r="A29" s="17" t="s">
        <v>20</v>
      </c>
      <c r="B29" s="38" t="s">
        <v>260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291</v>
      </c>
      <c r="C30" s="41"/>
      <c r="D30" s="22"/>
      <c r="E30" s="17" t="s">
        <v>21</v>
      </c>
      <c r="F30" s="38" t="s">
        <v>292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299</v>
      </c>
      <c r="C33" s="18"/>
      <c r="D33" s="22"/>
      <c r="E33" s="17" t="s">
        <v>24</v>
      </c>
      <c r="F33" s="43" t="s">
        <v>297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300</v>
      </c>
      <c r="C34" s="47"/>
      <c r="D34" s="22"/>
      <c r="E34" s="21" t="s">
        <v>25</v>
      </c>
      <c r="F34" s="43" t="s">
        <v>301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293</v>
      </c>
      <c r="C40" s="39"/>
      <c r="D40" s="22"/>
      <c r="E40" s="17" t="s">
        <v>29</v>
      </c>
      <c r="F40" s="58" t="s">
        <v>295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294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66399-4954-40E4-8560-6821A4AE63C1}">
  <sheetPr>
    <pageSetUpPr fitToPage="1"/>
  </sheetPr>
  <dimension ref="A1:M57"/>
  <sheetViews>
    <sheetView zoomScale="80" zoomScaleNormal="80" workbookViewId="0">
      <selection activeCell="D8" sqref="D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25"/>
      <c r="I1" s="1"/>
      <c r="J1" s="1"/>
      <c r="K1" s="1"/>
      <c r="L1" s="1"/>
      <c r="M1" s="3"/>
    </row>
    <row r="2" spans="1:13" ht="20.25" x14ac:dyDescent="0.25">
      <c r="A2" s="126" t="s">
        <v>34</v>
      </c>
      <c r="B2" s="126"/>
      <c r="C2" s="126"/>
      <c r="D2" s="126"/>
      <c r="E2" s="126"/>
      <c r="F2" s="126"/>
      <c r="G2" s="126"/>
      <c r="H2" s="126"/>
      <c r="I2" s="5"/>
      <c r="J2" s="5"/>
      <c r="K2" s="5"/>
      <c r="L2" s="5"/>
      <c r="M2" s="7"/>
    </row>
    <row r="3" spans="1:13" ht="21" x14ac:dyDescent="0.25">
      <c r="A3" s="127" t="s">
        <v>33</v>
      </c>
      <c r="B3" s="127"/>
      <c r="C3" s="127"/>
      <c r="D3" s="127"/>
      <c r="E3" s="127"/>
      <c r="F3" s="127"/>
      <c r="G3" s="127"/>
      <c r="H3" s="127"/>
      <c r="I3" s="6"/>
      <c r="J3" s="6"/>
      <c r="K3" s="6"/>
      <c r="L3" s="6"/>
      <c r="M3" s="8"/>
    </row>
    <row r="4" spans="1:13" ht="15" customHeight="1" x14ac:dyDescent="0.25">
      <c r="A4" s="128"/>
      <c r="B4" s="128"/>
      <c r="C4" s="128"/>
      <c r="D4" s="128"/>
      <c r="E4" s="128"/>
      <c r="F4" s="128"/>
      <c r="G4" s="128"/>
      <c r="H4" s="128"/>
      <c r="I4" s="9"/>
      <c r="J4" s="9"/>
      <c r="K4" s="9"/>
      <c r="L4" s="9"/>
    </row>
    <row r="5" spans="1:13" ht="15" customHeight="1" x14ac:dyDescent="0.25">
      <c r="A5" s="130" t="s">
        <v>282</v>
      </c>
      <c r="B5" s="130"/>
      <c r="C5" s="130"/>
      <c r="D5" s="130"/>
      <c r="E5" s="71"/>
      <c r="F5" s="71"/>
      <c r="G5" s="71"/>
      <c r="H5" s="72"/>
      <c r="I5" s="72"/>
      <c r="J5" s="72"/>
      <c r="K5" s="72"/>
      <c r="L5" s="72"/>
    </row>
    <row r="6" spans="1:13" ht="6.75" customHeight="1" thickBot="1" x14ac:dyDescent="0.3">
      <c r="A6" s="73"/>
      <c r="B6" s="73"/>
      <c r="C6" s="73"/>
      <c r="D6" s="73"/>
      <c r="E6" s="73"/>
      <c r="F6" s="73"/>
      <c r="G6" s="73"/>
      <c r="H6" s="72"/>
      <c r="I6" s="72"/>
      <c r="J6" s="72"/>
      <c r="K6" s="72"/>
      <c r="L6" s="72"/>
    </row>
    <row r="7" spans="1:13" ht="54.75" thickBot="1" x14ac:dyDescent="0.3">
      <c r="A7" s="74" t="s">
        <v>37</v>
      </c>
      <c r="B7" s="74" t="s">
        <v>38</v>
      </c>
      <c r="C7" s="74" t="s">
        <v>39</v>
      </c>
      <c r="D7" s="74" t="s">
        <v>40</v>
      </c>
      <c r="E7" s="74" t="s">
        <v>41</v>
      </c>
      <c r="F7" s="74" t="s">
        <v>42</v>
      </c>
      <c r="G7" s="74" t="s">
        <v>43</v>
      </c>
      <c r="H7" s="74" t="s">
        <v>44</v>
      </c>
    </row>
    <row r="8" spans="1:13" ht="20.100000000000001" customHeight="1" x14ac:dyDescent="0.25">
      <c r="A8" s="75" t="s">
        <v>303</v>
      </c>
      <c r="B8" s="76">
        <v>511</v>
      </c>
      <c r="C8" s="77" t="s">
        <v>257</v>
      </c>
      <c r="D8" s="78" t="s">
        <v>268</v>
      </c>
      <c r="E8" s="78">
        <v>535</v>
      </c>
      <c r="F8" s="78"/>
      <c r="G8" s="78"/>
      <c r="H8" s="79">
        <f t="shared" ref="H8:H27" si="0">G8/E8</f>
        <v>0</v>
      </c>
    </row>
    <row r="9" spans="1:13" ht="20.100000000000001" customHeight="1" x14ac:dyDescent="0.25">
      <c r="A9" s="75" t="s">
        <v>304</v>
      </c>
      <c r="B9" s="76">
        <v>511</v>
      </c>
      <c r="C9" s="77" t="s">
        <v>257</v>
      </c>
      <c r="D9" s="78" t="s">
        <v>268</v>
      </c>
      <c r="E9" s="78">
        <v>535</v>
      </c>
      <c r="F9" s="78"/>
      <c r="G9" s="78"/>
      <c r="H9" s="79">
        <f t="shared" ref="H9:H14" si="1">G9/E9</f>
        <v>0</v>
      </c>
    </row>
    <row r="10" spans="1:13" ht="20.100000000000001" customHeight="1" x14ac:dyDescent="0.25">
      <c r="A10" s="75" t="s">
        <v>305</v>
      </c>
      <c r="B10" s="76">
        <v>511</v>
      </c>
      <c r="C10" s="77" t="s">
        <v>257</v>
      </c>
      <c r="D10" s="78" t="s">
        <v>268</v>
      </c>
      <c r="E10" s="78">
        <v>805</v>
      </c>
      <c r="F10" s="78"/>
      <c r="G10" s="78"/>
      <c r="H10" s="79">
        <f t="shared" si="1"/>
        <v>0</v>
      </c>
    </row>
    <row r="11" spans="1:13" ht="20.100000000000001" customHeight="1" x14ac:dyDescent="0.25">
      <c r="A11" s="75" t="s">
        <v>306</v>
      </c>
      <c r="B11" s="76">
        <v>511</v>
      </c>
      <c r="C11" s="77" t="s">
        <v>257</v>
      </c>
      <c r="D11" s="78" t="s">
        <v>268</v>
      </c>
      <c r="E11" s="78">
        <v>805</v>
      </c>
      <c r="F11" s="78"/>
      <c r="G11" s="78"/>
      <c r="H11" s="79">
        <f t="shared" si="1"/>
        <v>0</v>
      </c>
    </row>
    <row r="12" spans="1:13" s="84" customFormat="1" ht="20.100000000000001" customHeight="1" x14ac:dyDescent="0.25">
      <c r="A12" s="75" t="s">
        <v>307</v>
      </c>
      <c r="B12" s="76">
        <v>511</v>
      </c>
      <c r="C12" s="77" t="s">
        <v>257</v>
      </c>
      <c r="D12" s="78" t="s">
        <v>268</v>
      </c>
      <c r="E12" s="78">
        <v>805</v>
      </c>
      <c r="F12" s="78"/>
      <c r="G12" s="78"/>
      <c r="H12" s="79">
        <f t="shared" si="1"/>
        <v>0</v>
      </c>
    </row>
    <row r="13" spans="1:13" s="84" customFormat="1" ht="20.100000000000001" customHeight="1" x14ac:dyDescent="0.25">
      <c r="A13" s="75" t="s">
        <v>308</v>
      </c>
      <c r="B13" s="76">
        <v>511</v>
      </c>
      <c r="C13" s="77" t="s">
        <v>257</v>
      </c>
      <c r="D13" s="78" t="s">
        <v>268</v>
      </c>
      <c r="E13" s="78">
        <v>805</v>
      </c>
      <c r="F13" s="78"/>
      <c r="G13" s="78"/>
      <c r="H13" s="79">
        <f t="shared" si="1"/>
        <v>0</v>
      </c>
    </row>
    <row r="14" spans="1:13" s="84" customFormat="1" ht="20.100000000000001" customHeight="1" x14ac:dyDescent="0.25">
      <c r="A14" s="75" t="s">
        <v>309</v>
      </c>
      <c r="B14" s="76">
        <v>511</v>
      </c>
      <c r="C14" s="77" t="s">
        <v>257</v>
      </c>
      <c r="D14" s="78" t="s">
        <v>268</v>
      </c>
      <c r="E14" s="78">
        <v>805</v>
      </c>
      <c r="F14" s="78"/>
      <c r="G14" s="78"/>
      <c r="H14" s="79">
        <f t="shared" si="1"/>
        <v>0</v>
      </c>
    </row>
    <row r="15" spans="1:13" s="84" customFormat="1" ht="20.100000000000001" customHeight="1" x14ac:dyDescent="0.25">
      <c r="A15" s="75" t="s">
        <v>310</v>
      </c>
      <c r="B15" s="76">
        <v>511</v>
      </c>
      <c r="C15" s="77" t="s">
        <v>257</v>
      </c>
      <c r="D15" s="78" t="s">
        <v>268</v>
      </c>
      <c r="E15" s="78">
        <v>535</v>
      </c>
      <c r="F15" s="82"/>
      <c r="G15" s="82"/>
      <c r="H15" s="83">
        <f t="shared" si="0"/>
        <v>0</v>
      </c>
    </row>
    <row r="16" spans="1:13" s="84" customFormat="1" ht="20.100000000000001" customHeight="1" x14ac:dyDescent="0.25">
      <c r="A16" s="75" t="s">
        <v>311</v>
      </c>
      <c r="B16" s="76">
        <v>511</v>
      </c>
      <c r="C16" s="77" t="s">
        <v>257</v>
      </c>
      <c r="D16" s="78" t="s">
        <v>268</v>
      </c>
      <c r="E16" s="78">
        <v>535</v>
      </c>
      <c r="F16" s="82"/>
      <c r="G16" s="82"/>
      <c r="H16" s="83">
        <f t="shared" si="0"/>
        <v>0</v>
      </c>
    </row>
    <row r="17" spans="1:8" ht="20.100000000000001" customHeight="1" x14ac:dyDescent="0.25">
      <c r="A17" s="75" t="s">
        <v>312</v>
      </c>
      <c r="B17" s="76">
        <v>511</v>
      </c>
      <c r="C17" s="77" t="s">
        <v>257</v>
      </c>
      <c r="D17" s="78" t="s">
        <v>268</v>
      </c>
      <c r="E17" s="78">
        <v>665</v>
      </c>
      <c r="F17" s="82"/>
      <c r="G17" s="82"/>
      <c r="H17" s="83">
        <f t="shared" si="0"/>
        <v>0</v>
      </c>
    </row>
    <row r="18" spans="1:8" ht="20.100000000000001" customHeight="1" x14ac:dyDescent="0.25">
      <c r="A18" s="75" t="s">
        <v>313</v>
      </c>
      <c r="B18" s="76">
        <v>511</v>
      </c>
      <c r="C18" s="77" t="s">
        <v>257</v>
      </c>
      <c r="D18" s="78" t="s">
        <v>268</v>
      </c>
      <c r="E18" s="78">
        <v>665</v>
      </c>
      <c r="F18" s="82"/>
      <c r="G18" s="82"/>
      <c r="H18" s="83">
        <f t="shared" si="0"/>
        <v>0</v>
      </c>
    </row>
    <row r="19" spans="1:8" ht="20.100000000000001" customHeight="1" x14ac:dyDescent="0.25">
      <c r="A19" s="75" t="s">
        <v>314</v>
      </c>
      <c r="B19" s="76">
        <v>511</v>
      </c>
      <c r="C19" s="77" t="s">
        <v>257</v>
      </c>
      <c r="D19" s="78" t="s">
        <v>268</v>
      </c>
      <c r="E19" s="78">
        <v>665</v>
      </c>
      <c r="F19" s="78"/>
      <c r="G19" s="78"/>
      <c r="H19" s="83">
        <f t="shared" si="0"/>
        <v>0</v>
      </c>
    </row>
    <row r="20" spans="1:8" s="84" customFormat="1" ht="20.100000000000001" customHeight="1" x14ac:dyDescent="0.25">
      <c r="A20" s="75" t="s">
        <v>315</v>
      </c>
      <c r="B20" s="76">
        <v>511</v>
      </c>
      <c r="C20" s="77" t="s">
        <v>257</v>
      </c>
      <c r="D20" s="78" t="s">
        <v>268</v>
      </c>
      <c r="E20" s="82">
        <v>535</v>
      </c>
      <c r="F20" s="82"/>
      <c r="G20" s="82"/>
      <c r="H20" s="83">
        <f t="shared" si="0"/>
        <v>0</v>
      </c>
    </row>
    <row r="21" spans="1:8" ht="20.100000000000001" customHeight="1" x14ac:dyDescent="0.25">
      <c r="A21" s="75" t="s">
        <v>316</v>
      </c>
      <c r="B21" s="76">
        <v>511</v>
      </c>
      <c r="C21" s="77" t="s">
        <v>257</v>
      </c>
      <c r="D21" s="78" t="s">
        <v>268</v>
      </c>
      <c r="E21" s="82">
        <v>535</v>
      </c>
      <c r="F21" s="82"/>
      <c r="G21" s="82"/>
      <c r="H21" s="83">
        <f t="shared" si="0"/>
        <v>0</v>
      </c>
    </row>
    <row r="22" spans="1:8" ht="20.100000000000001" customHeight="1" x14ac:dyDescent="0.25">
      <c r="A22" s="75" t="s">
        <v>317</v>
      </c>
      <c r="B22" s="76">
        <v>511</v>
      </c>
      <c r="C22" s="77" t="s">
        <v>257</v>
      </c>
      <c r="D22" s="78" t="s">
        <v>268</v>
      </c>
      <c r="E22" s="82">
        <v>665</v>
      </c>
      <c r="F22" s="82"/>
      <c r="G22" s="82"/>
      <c r="H22" s="83">
        <f t="shared" si="0"/>
        <v>0</v>
      </c>
    </row>
    <row r="23" spans="1:8" ht="20.100000000000001" customHeight="1" x14ac:dyDescent="0.25">
      <c r="A23" s="75" t="s">
        <v>318</v>
      </c>
      <c r="B23" s="76">
        <v>511</v>
      </c>
      <c r="C23" s="77" t="s">
        <v>257</v>
      </c>
      <c r="D23" s="78" t="s">
        <v>268</v>
      </c>
      <c r="E23" s="82">
        <v>665</v>
      </c>
      <c r="F23" s="82"/>
      <c r="G23" s="82"/>
      <c r="H23" s="83">
        <f t="shared" si="0"/>
        <v>0</v>
      </c>
    </row>
    <row r="24" spans="1:8" ht="20.100000000000001" customHeight="1" x14ac:dyDescent="0.25">
      <c r="A24" s="75" t="s">
        <v>319</v>
      </c>
      <c r="B24" s="76">
        <v>511</v>
      </c>
      <c r="C24" s="77" t="s">
        <v>257</v>
      </c>
      <c r="D24" s="78" t="s">
        <v>268</v>
      </c>
      <c r="E24" s="82">
        <v>665</v>
      </c>
      <c r="F24" s="82"/>
      <c r="G24" s="82"/>
      <c r="H24" s="83">
        <f t="shared" si="0"/>
        <v>0</v>
      </c>
    </row>
    <row r="25" spans="1:8" ht="20.100000000000001" customHeight="1" x14ac:dyDescent="0.25">
      <c r="A25" s="75" t="s">
        <v>320</v>
      </c>
      <c r="B25" s="76">
        <v>511</v>
      </c>
      <c r="C25" s="77" t="s">
        <v>257</v>
      </c>
      <c r="D25" s="78" t="s">
        <v>268</v>
      </c>
      <c r="E25" s="82">
        <v>805</v>
      </c>
      <c r="F25" s="82"/>
      <c r="G25" s="82"/>
      <c r="H25" s="83">
        <f t="shared" si="0"/>
        <v>0</v>
      </c>
    </row>
    <row r="26" spans="1:8" ht="20.100000000000001" customHeight="1" x14ac:dyDescent="0.25">
      <c r="A26" s="75" t="s">
        <v>321</v>
      </c>
      <c r="B26" s="76">
        <v>511</v>
      </c>
      <c r="C26" s="77" t="s">
        <v>257</v>
      </c>
      <c r="D26" s="78" t="s">
        <v>268</v>
      </c>
      <c r="E26" s="78">
        <v>805</v>
      </c>
      <c r="F26" s="82"/>
      <c r="G26" s="82"/>
      <c r="H26" s="83">
        <f t="shared" si="0"/>
        <v>0</v>
      </c>
    </row>
    <row r="27" spans="1:8" ht="20.100000000000001" customHeight="1" x14ac:dyDescent="0.25">
      <c r="A27" s="75"/>
      <c r="B27" s="80"/>
      <c r="C27" s="81"/>
      <c r="D27" s="82"/>
      <c r="E27" s="104">
        <f>SUM(E8:E26)</f>
        <v>12835</v>
      </c>
      <c r="F27" s="82"/>
      <c r="G27" s="104">
        <f>SUM(G8:G26)</f>
        <v>0</v>
      </c>
      <c r="H27" s="105">
        <f t="shared" si="0"/>
        <v>0</v>
      </c>
    </row>
    <row r="28" spans="1:8" ht="20.100000000000001" customHeight="1" x14ac:dyDescent="0.25">
      <c r="A28" s="75"/>
      <c r="B28" s="80"/>
      <c r="C28" s="81"/>
      <c r="D28" s="82"/>
      <c r="E28" s="82"/>
      <c r="F28" s="82"/>
      <c r="G28" s="82"/>
      <c r="H28" s="83"/>
    </row>
    <row r="29" spans="1:8" ht="20.100000000000001" customHeight="1" x14ac:dyDescent="0.25">
      <c r="A29" s="75"/>
      <c r="B29" s="80"/>
      <c r="C29" s="81"/>
      <c r="D29" s="82"/>
      <c r="E29" s="82"/>
      <c r="F29" s="82"/>
      <c r="G29" s="82"/>
      <c r="H29" s="83"/>
    </row>
    <row r="30" spans="1:8" ht="20.100000000000001" customHeight="1" x14ac:dyDescent="0.25">
      <c r="A30" s="75"/>
      <c r="B30" s="80"/>
      <c r="C30" s="81"/>
      <c r="D30" s="82"/>
      <c r="E30" s="82"/>
      <c r="F30" s="82"/>
      <c r="G30" s="82"/>
      <c r="H30" s="83"/>
    </row>
    <row r="31" spans="1:8" ht="20.100000000000001" customHeight="1" x14ac:dyDescent="0.25">
      <c r="A31" s="75"/>
      <c r="B31" s="80"/>
      <c r="C31" s="81"/>
      <c r="D31" s="82"/>
      <c r="E31" s="82"/>
      <c r="F31" s="82"/>
      <c r="G31" s="82"/>
      <c r="H31" s="83"/>
    </row>
    <row r="32" spans="1:8" ht="20.100000000000001" customHeight="1" x14ac:dyDescent="0.25">
      <c r="A32" s="75"/>
      <c r="B32" s="80"/>
      <c r="C32" s="81"/>
      <c r="D32" s="82"/>
      <c r="E32" s="82"/>
      <c r="F32" s="82"/>
      <c r="G32" s="82"/>
      <c r="H32" s="83"/>
    </row>
    <row r="33" spans="1:8" ht="20.100000000000001" customHeight="1" x14ac:dyDescent="0.25">
      <c r="A33" s="75"/>
      <c r="B33" s="80"/>
      <c r="C33" s="81"/>
      <c r="D33" s="82"/>
      <c r="E33" s="82"/>
      <c r="F33" s="82"/>
      <c r="G33" s="82"/>
      <c r="H33" s="83"/>
    </row>
    <row r="34" spans="1:8" ht="20.100000000000001" customHeight="1" x14ac:dyDescent="0.25">
      <c r="A34" s="75"/>
      <c r="B34" s="80"/>
      <c r="C34" s="81"/>
      <c r="D34" s="82"/>
      <c r="E34" s="82"/>
      <c r="F34" s="82"/>
      <c r="G34" s="82"/>
      <c r="H34" s="83"/>
    </row>
    <row r="35" spans="1:8" ht="20.100000000000001" customHeight="1" x14ac:dyDescent="0.25">
      <c r="A35" s="75"/>
      <c r="B35" s="80"/>
      <c r="C35" s="81"/>
      <c r="D35" s="82"/>
      <c r="E35" s="82"/>
      <c r="F35" s="82"/>
      <c r="G35" s="82"/>
      <c r="H35" s="83"/>
    </row>
    <row r="36" spans="1:8" ht="20.100000000000001" customHeight="1" x14ac:dyDescent="0.25">
      <c r="A36" s="75"/>
      <c r="B36" s="80"/>
      <c r="C36" s="81"/>
      <c r="D36" s="82"/>
      <c r="E36" s="82"/>
      <c r="F36" s="82"/>
      <c r="G36" s="82"/>
      <c r="H36" s="83"/>
    </row>
    <row r="37" spans="1:8" ht="20.100000000000001" customHeight="1" x14ac:dyDescent="0.25">
      <c r="A37" s="75"/>
      <c r="B37" s="80"/>
      <c r="C37" s="81"/>
      <c r="D37" s="82"/>
      <c r="E37" s="82"/>
      <c r="F37" s="82"/>
      <c r="G37" s="82"/>
      <c r="H37" s="83"/>
    </row>
    <row r="38" spans="1:8" ht="20.100000000000001" customHeight="1" x14ac:dyDescent="0.25">
      <c r="A38" s="75"/>
      <c r="B38" s="80"/>
      <c r="C38" s="81"/>
      <c r="D38" s="82"/>
      <c r="E38" s="82"/>
      <c r="F38" s="82"/>
      <c r="G38" s="82"/>
      <c r="H38" s="83"/>
    </row>
    <row r="39" spans="1:8" ht="20.100000000000001" customHeight="1" thickBot="1" x14ac:dyDescent="0.3">
      <c r="A39" s="85"/>
      <c r="B39" s="86"/>
      <c r="C39" s="87"/>
      <c r="D39" s="88"/>
      <c r="E39" s="89"/>
      <c r="F39" s="88"/>
      <c r="G39" s="89"/>
      <c r="H39" s="90"/>
    </row>
    <row r="40" spans="1:8" ht="20.100000000000001" customHeight="1" x14ac:dyDescent="0.25">
      <c r="A40" s="91"/>
      <c r="B40" s="92"/>
      <c r="C40" s="93"/>
      <c r="D40" s="93"/>
      <c r="E40" s="94"/>
      <c r="F40" s="93"/>
      <c r="G40" s="95"/>
      <c r="H40" s="95"/>
    </row>
    <row r="41" spans="1:8" ht="20.100000000000001" customHeight="1" x14ac:dyDescent="0.25">
      <c r="A41" s="96"/>
      <c r="B41" s="96"/>
      <c r="C41" s="97"/>
      <c r="D41" s="98"/>
      <c r="E41" s="98"/>
      <c r="F41" s="98"/>
      <c r="G41" s="98"/>
      <c r="H41" s="99"/>
    </row>
    <row r="42" spans="1:8" ht="20.100000000000001" customHeight="1" x14ac:dyDescent="0.25">
      <c r="A42" s="96"/>
      <c r="B42" s="96"/>
      <c r="C42" s="97"/>
      <c r="D42" s="98"/>
      <c r="E42" s="98"/>
      <c r="F42" s="98"/>
      <c r="G42" s="98"/>
      <c r="H42" s="99"/>
    </row>
    <row r="43" spans="1:8" ht="20.100000000000001" customHeight="1" x14ac:dyDescent="0.25">
      <c r="A43" s="96"/>
      <c r="B43" s="96"/>
      <c r="C43" s="97"/>
      <c r="D43" s="98"/>
      <c r="E43" s="98"/>
      <c r="F43" s="98"/>
      <c r="G43" s="98"/>
      <c r="H43" s="99"/>
    </row>
    <row r="44" spans="1:8" ht="20.100000000000001" customHeight="1" x14ac:dyDescent="0.25">
      <c r="A44" s="100"/>
      <c r="B44" s="100"/>
      <c r="C44" s="97"/>
      <c r="D44" s="98"/>
      <c r="E44" s="98"/>
      <c r="F44" s="98"/>
      <c r="G44" s="98"/>
      <c r="H44" s="99"/>
    </row>
    <row r="47" spans="1:8" x14ac:dyDescent="0.25">
      <c r="A47" s="101"/>
    </row>
    <row r="48" spans="1:8" x14ac:dyDescent="0.25">
      <c r="A48" s="91"/>
      <c r="B48" s="92"/>
      <c r="C48" s="93"/>
      <c r="D48" s="93"/>
      <c r="E48" s="94"/>
      <c r="F48" s="93"/>
      <c r="G48" s="95"/>
      <c r="H48" s="95"/>
    </row>
    <row r="49" spans="1:8" x14ac:dyDescent="0.25">
      <c r="A49" s="96"/>
      <c r="B49" s="96"/>
      <c r="C49" s="97"/>
      <c r="D49" s="98"/>
      <c r="E49" s="98"/>
      <c r="F49" s="98"/>
      <c r="G49" s="98"/>
      <c r="H49" s="99"/>
    </row>
    <row r="50" spans="1:8" x14ac:dyDescent="0.25">
      <c r="A50" s="100"/>
      <c r="B50" s="100"/>
      <c r="C50" s="97"/>
      <c r="D50" s="98"/>
      <c r="E50" s="98"/>
      <c r="F50" s="98"/>
      <c r="G50" s="98"/>
      <c r="H50" s="99"/>
    </row>
    <row r="51" spans="1:8" x14ac:dyDescent="0.25">
      <c r="A51" s="96"/>
      <c r="B51" s="96"/>
      <c r="C51" s="97"/>
      <c r="D51" s="98"/>
      <c r="E51" s="98"/>
      <c r="F51" s="98"/>
      <c r="G51" s="98"/>
      <c r="H51" s="99"/>
    </row>
    <row r="52" spans="1:8" x14ac:dyDescent="0.25">
      <c r="A52" s="96"/>
      <c r="B52" s="96"/>
      <c r="C52" s="97"/>
      <c r="D52" s="98"/>
      <c r="E52" s="98"/>
      <c r="F52" s="98"/>
      <c r="G52" s="98"/>
      <c r="H52" s="99"/>
    </row>
    <row r="53" spans="1:8" x14ac:dyDescent="0.25">
      <c r="A53" s="100"/>
      <c r="B53" s="100"/>
      <c r="C53" s="97"/>
      <c r="D53" s="98"/>
      <c r="E53" s="98"/>
      <c r="F53" s="98"/>
      <c r="G53" s="98"/>
      <c r="H53" s="99"/>
    </row>
    <row r="54" spans="1:8" x14ac:dyDescent="0.25">
      <c r="A54" s="96"/>
      <c r="B54" s="96"/>
      <c r="C54" s="97"/>
      <c r="D54" s="98"/>
      <c r="E54" s="98"/>
      <c r="F54" s="98"/>
      <c r="G54" s="98"/>
      <c r="H54" s="99"/>
    </row>
    <row r="56" spans="1:8" x14ac:dyDescent="0.25">
      <c r="A56" s="102"/>
    </row>
    <row r="57" spans="1:8" x14ac:dyDescent="0.25">
      <c r="A57" s="103"/>
    </row>
  </sheetData>
  <mergeCells count="5"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B2B1-65FE-4227-A95C-85BBC5F93562}">
  <sheetPr>
    <pageSetUpPr fitToPage="1"/>
  </sheetPr>
  <dimension ref="A1:M52"/>
  <sheetViews>
    <sheetView topLeftCell="A4" zoomScale="80" zoomScaleNormal="80" workbookViewId="0">
      <selection activeCell="B29" sqref="B29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255</v>
      </c>
      <c r="B5" s="10"/>
      <c r="C5" s="129" t="s">
        <v>335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283</v>
      </c>
      <c r="C10" s="120"/>
      <c r="D10" s="16"/>
      <c r="E10" s="17" t="s">
        <v>6</v>
      </c>
      <c r="F10" s="118" t="s">
        <v>283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285</v>
      </c>
      <c r="C13" s="120"/>
      <c r="D13" s="16"/>
      <c r="E13" s="17" t="s">
        <v>284</v>
      </c>
      <c r="F13" s="118" t="s">
        <v>285</v>
      </c>
      <c r="G13" s="119"/>
      <c r="H13" s="11"/>
    </row>
    <row r="14" spans="1:13" ht="20.100000000000001" customHeight="1" x14ac:dyDescent="0.25">
      <c r="A14" s="17" t="s">
        <v>286</v>
      </c>
      <c r="B14" s="118" t="s">
        <v>328</v>
      </c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289</v>
      </c>
      <c r="C22" s="119"/>
      <c r="D22" s="22"/>
      <c r="E22" s="17" t="s">
        <v>13</v>
      </c>
      <c r="F22" s="118" t="s">
        <v>290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296</v>
      </c>
      <c r="C24" s="110"/>
      <c r="D24" s="22"/>
      <c r="E24" s="21" t="s">
        <v>15</v>
      </c>
      <c r="F24" s="109" t="s">
        <v>298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337</v>
      </c>
      <c r="C28" s="37"/>
      <c r="D28" s="22"/>
      <c r="E28" s="17" t="s">
        <v>19</v>
      </c>
      <c r="F28" s="36" t="s">
        <v>259</v>
      </c>
      <c r="G28" s="37"/>
      <c r="H28" s="11"/>
    </row>
    <row r="29" spans="1:8" ht="20.100000000000001" customHeight="1" x14ac:dyDescent="0.25">
      <c r="A29" s="17" t="s">
        <v>20</v>
      </c>
      <c r="B29" s="38" t="s">
        <v>260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329</v>
      </c>
      <c r="C30" s="41"/>
      <c r="D30" s="22"/>
      <c r="E30" s="17" t="s">
        <v>21</v>
      </c>
      <c r="F30" s="38" t="s">
        <v>330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299</v>
      </c>
      <c r="C33" s="18"/>
      <c r="D33" s="22"/>
      <c r="E33" s="17" t="s">
        <v>24</v>
      </c>
      <c r="F33" s="43" t="s">
        <v>297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331</v>
      </c>
      <c r="C34" s="47"/>
      <c r="D34" s="22"/>
      <c r="E34" s="21" t="s">
        <v>25</v>
      </c>
      <c r="F34" s="43" t="s">
        <v>332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333</v>
      </c>
      <c r="C40" s="39"/>
      <c r="D40" s="22"/>
      <c r="E40" s="17" t="s">
        <v>29</v>
      </c>
      <c r="F40" s="58" t="s">
        <v>334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294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A9C1-C9B6-4ABE-B29D-DF10BD3FA273}">
  <sheetPr>
    <pageSetUpPr fitToPage="1"/>
  </sheetPr>
  <dimension ref="A1:M57"/>
  <sheetViews>
    <sheetView topLeftCell="A4" zoomScale="80" zoomScaleNormal="80" workbookViewId="0">
      <selection activeCell="L14" sqref="L14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25"/>
      <c r="I1" s="1"/>
      <c r="J1" s="1"/>
      <c r="K1" s="1"/>
      <c r="L1" s="1"/>
      <c r="M1" s="3"/>
    </row>
    <row r="2" spans="1:13" ht="20.25" x14ac:dyDescent="0.25">
      <c r="A2" s="126" t="s">
        <v>34</v>
      </c>
      <c r="B2" s="126"/>
      <c r="C2" s="126"/>
      <c r="D2" s="126"/>
      <c r="E2" s="126"/>
      <c r="F2" s="126"/>
      <c r="G2" s="126"/>
      <c r="H2" s="126"/>
      <c r="I2" s="5"/>
      <c r="J2" s="5"/>
      <c r="K2" s="5"/>
      <c r="L2" s="5"/>
      <c r="M2" s="7"/>
    </row>
    <row r="3" spans="1:13" ht="21" x14ac:dyDescent="0.25">
      <c r="A3" s="127" t="s">
        <v>33</v>
      </c>
      <c r="B3" s="127"/>
      <c r="C3" s="127"/>
      <c r="D3" s="127"/>
      <c r="E3" s="127"/>
      <c r="F3" s="127"/>
      <c r="G3" s="127"/>
      <c r="H3" s="127"/>
      <c r="I3" s="6"/>
      <c r="J3" s="6"/>
      <c r="K3" s="6"/>
      <c r="L3" s="6"/>
      <c r="M3" s="8"/>
    </row>
    <row r="4" spans="1:13" ht="15" customHeight="1" x14ac:dyDescent="0.25">
      <c r="A4" s="128"/>
      <c r="B4" s="128"/>
      <c r="C4" s="128"/>
      <c r="D4" s="128"/>
      <c r="E4" s="128"/>
      <c r="F4" s="128"/>
      <c r="G4" s="128"/>
      <c r="H4" s="128"/>
      <c r="I4" s="9"/>
      <c r="J4" s="9"/>
      <c r="K4" s="9"/>
      <c r="L4" s="9"/>
    </row>
    <row r="5" spans="1:13" ht="15" customHeight="1" x14ac:dyDescent="0.25">
      <c r="A5" s="130" t="s">
        <v>256</v>
      </c>
      <c r="B5" s="130"/>
      <c r="C5" s="130"/>
      <c r="D5" s="130"/>
      <c r="E5" s="71"/>
      <c r="F5" s="71"/>
      <c r="G5" s="71"/>
      <c r="H5" s="72"/>
      <c r="I5" s="72"/>
      <c r="J5" s="72"/>
      <c r="K5" s="72"/>
      <c r="L5" s="72"/>
    </row>
    <row r="6" spans="1:13" ht="6.75" customHeight="1" thickBot="1" x14ac:dyDescent="0.3">
      <c r="A6" s="73"/>
      <c r="B6" s="73"/>
      <c r="C6" s="73"/>
      <c r="D6" s="73"/>
      <c r="E6" s="73"/>
      <c r="F6" s="73"/>
      <c r="G6" s="73"/>
      <c r="H6" s="72"/>
      <c r="I6" s="72"/>
      <c r="J6" s="72"/>
      <c r="K6" s="72"/>
      <c r="L6" s="72"/>
    </row>
    <row r="7" spans="1:13" ht="54.75" thickBot="1" x14ac:dyDescent="0.3">
      <c r="A7" s="74" t="s">
        <v>37</v>
      </c>
      <c r="B7" s="74" t="s">
        <v>38</v>
      </c>
      <c r="C7" s="74" t="s">
        <v>39</v>
      </c>
      <c r="D7" s="74" t="s">
        <v>40</v>
      </c>
      <c r="E7" s="74" t="s">
        <v>41</v>
      </c>
      <c r="F7" s="74" t="s">
        <v>42</v>
      </c>
      <c r="G7" s="74" t="s">
        <v>43</v>
      </c>
      <c r="H7" s="74" t="s">
        <v>44</v>
      </c>
    </row>
    <row r="8" spans="1:13" ht="20.100000000000001" customHeight="1" x14ac:dyDescent="0.25">
      <c r="A8" s="75" t="s">
        <v>262</v>
      </c>
      <c r="B8" s="76">
        <v>744</v>
      </c>
      <c r="C8" s="77" t="s">
        <v>257</v>
      </c>
      <c r="D8" s="78" t="s">
        <v>258</v>
      </c>
      <c r="E8" s="78">
        <v>700</v>
      </c>
      <c r="F8" s="78"/>
      <c r="G8" s="78"/>
      <c r="H8" s="79">
        <f t="shared" ref="H8:H32" si="0">G8/E8</f>
        <v>0</v>
      </c>
    </row>
    <row r="9" spans="1:13" ht="20.100000000000001" customHeight="1" x14ac:dyDescent="0.25">
      <c r="A9" s="75" t="s">
        <v>263</v>
      </c>
      <c r="B9" s="76">
        <v>744</v>
      </c>
      <c r="C9" s="77" t="s">
        <v>257</v>
      </c>
      <c r="D9" s="78" t="s">
        <v>258</v>
      </c>
      <c r="E9" s="78">
        <v>700</v>
      </c>
      <c r="F9" s="78"/>
      <c r="G9" s="78"/>
      <c r="H9" s="79">
        <f t="shared" si="0"/>
        <v>0</v>
      </c>
    </row>
    <row r="10" spans="1:13" ht="20.100000000000001" customHeight="1" x14ac:dyDescent="0.25">
      <c r="A10" s="75" t="s">
        <v>264</v>
      </c>
      <c r="B10" s="76">
        <v>744</v>
      </c>
      <c r="C10" s="77" t="s">
        <v>257</v>
      </c>
      <c r="D10" s="78" t="s">
        <v>258</v>
      </c>
      <c r="E10" s="78">
        <v>700</v>
      </c>
      <c r="F10" s="78"/>
      <c r="G10" s="78"/>
      <c r="H10" s="79">
        <f t="shared" si="0"/>
        <v>0</v>
      </c>
    </row>
    <row r="11" spans="1:13" ht="20.100000000000001" customHeight="1" x14ac:dyDescent="0.25">
      <c r="A11" s="75" t="s">
        <v>265</v>
      </c>
      <c r="B11" s="76">
        <v>744</v>
      </c>
      <c r="C11" s="77" t="s">
        <v>257</v>
      </c>
      <c r="D11" s="78" t="s">
        <v>258</v>
      </c>
      <c r="E11" s="78">
        <v>700</v>
      </c>
      <c r="F11" s="78"/>
      <c r="G11" s="78"/>
      <c r="H11" s="79">
        <f t="shared" si="0"/>
        <v>0</v>
      </c>
    </row>
    <row r="12" spans="1:13" s="84" customFormat="1" ht="20.100000000000001" customHeight="1" x14ac:dyDescent="0.25">
      <c r="A12" s="75" t="s">
        <v>266</v>
      </c>
      <c r="B12" s="76">
        <v>745</v>
      </c>
      <c r="C12" s="77" t="s">
        <v>257</v>
      </c>
      <c r="D12" s="78" t="s">
        <v>258</v>
      </c>
      <c r="E12" s="78">
        <v>680</v>
      </c>
      <c r="F12" s="78"/>
      <c r="G12" s="78"/>
      <c r="H12" s="79">
        <f t="shared" si="0"/>
        <v>0</v>
      </c>
    </row>
    <row r="13" spans="1:13" s="84" customFormat="1" ht="20.100000000000001" customHeight="1" x14ac:dyDescent="0.25">
      <c r="A13" s="75" t="s">
        <v>267</v>
      </c>
      <c r="B13" s="76">
        <v>745</v>
      </c>
      <c r="C13" s="77" t="s">
        <v>257</v>
      </c>
      <c r="D13" s="78" t="s">
        <v>258</v>
      </c>
      <c r="E13" s="78">
        <v>510</v>
      </c>
      <c r="F13" s="78"/>
      <c r="G13" s="78"/>
      <c r="H13" s="79">
        <f t="shared" si="0"/>
        <v>0</v>
      </c>
    </row>
    <row r="14" spans="1:13" s="84" customFormat="1" ht="20.100000000000001" customHeight="1" x14ac:dyDescent="0.25">
      <c r="A14" s="75" t="s">
        <v>269</v>
      </c>
      <c r="B14" s="76">
        <v>745</v>
      </c>
      <c r="C14" s="77" t="s">
        <v>257</v>
      </c>
      <c r="D14" s="78" t="s">
        <v>258</v>
      </c>
      <c r="E14" s="78">
        <v>510</v>
      </c>
      <c r="F14" s="78"/>
      <c r="G14" s="78"/>
      <c r="H14" s="79">
        <f t="shared" si="0"/>
        <v>0</v>
      </c>
    </row>
    <row r="15" spans="1:13" s="84" customFormat="1" ht="20.100000000000001" customHeight="1" x14ac:dyDescent="0.25">
      <c r="A15" s="75" t="s">
        <v>270</v>
      </c>
      <c r="B15" s="76">
        <v>745</v>
      </c>
      <c r="C15" s="77" t="s">
        <v>257</v>
      </c>
      <c r="D15" s="78" t="s">
        <v>258</v>
      </c>
      <c r="E15" s="78">
        <v>510</v>
      </c>
      <c r="F15" s="82"/>
      <c r="G15" s="82"/>
      <c r="H15" s="83">
        <f t="shared" si="0"/>
        <v>0</v>
      </c>
    </row>
    <row r="16" spans="1:13" s="84" customFormat="1" ht="20.100000000000001" customHeight="1" x14ac:dyDescent="0.25">
      <c r="A16" s="75" t="s">
        <v>271</v>
      </c>
      <c r="B16" s="76">
        <v>745</v>
      </c>
      <c r="C16" s="77" t="s">
        <v>257</v>
      </c>
      <c r="D16" s="78" t="s">
        <v>258</v>
      </c>
      <c r="E16" s="78">
        <v>510</v>
      </c>
      <c r="F16" s="82"/>
      <c r="G16" s="82"/>
      <c r="H16" s="83">
        <f t="shared" si="0"/>
        <v>0</v>
      </c>
    </row>
    <row r="17" spans="1:8" ht="20.100000000000001" customHeight="1" x14ac:dyDescent="0.25">
      <c r="A17" s="75" t="s">
        <v>272</v>
      </c>
      <c r="B17" s="76">
        <v>745</v>
      </c>
      <c r="C17" s="77" t="s">
        <v>257</v>
      </c>
      <c r="D17" s="78" t="s">
        <v>258</v>
      </c>
      <c r="E17" s="78">
        <v>510</v>
      </c>
      <c r="F17" s="82"/>
      <c r="G17" s="82"/>
      <c r="H17" s="83">
        <f t="shared" si="0"/>
        <v>0</v>
      </c>
    </row>
    <row r="18" spans="1:8" ht="20.100000000000001" customHeight="1" x14ac:dyDescent="0.25">
      <c r="A18" s="75" t="s">
        <v>273</v>
      </c>
      <c r="B18" s="76">
        <v>744</v>
      </c>
      <c r="C18" s="77" t="s">
        <v>257</v>
      </c>
      <c r="D18" s="78" t="s">
        <v>258</v>
      </c>
      <c r="E18" s="78">
        <v>700</v>
      </c>
      <c r="F18" s="82"/>
      <c r="G18" s="82"/>
      <c r="H18" s="83">
        <f t="shared" si="0"/>
        <v>0</v>
      </c>
    </row>
    <row r="19" spans="1:8" ht="20.100000000000001" customHeight="1" x14ac:dyDescent="0.25">
      <c r="A19" s="75" t="s">
        <v>274</v>
      </c>
      <c r="B19" s="76">
        <v>744</v>
      </c>
      <c r="C19" s="77" t="s">
        <v>257</v>
      </c>
      <c r="D19" s="78" t="s">
        <v>258</v>
      </c>
      <c r="E19" s="78">
        <v>700</v>
      </c>
      <c r="F19" s="78"/>
      <c r="G19" s="78"/>
      <c r="H19" s="83">
        <f t="shared" si="0"/>
        <v>0</v>
      </c>
    </row>
    <row r="20" spans="1:8" s="84" customFormat="1" ht="20.100000000000001" customHeight="1" x14ac:dyDescent="0.25">
      <c r="A20" s="75" t="s">
        <v>275</v>
      </c>
      <c r="B20" s="76">
        <v>744</v>
      </c>
      <c r="C20" s="77" t="s">
        <v>257</v>
      </c>
      <c r="D20" s="78" t="s">
        <v>258</v>
      </c>
      <c r="E20" s="78">
        <v>700</v>
      </c>
      <c r="F20" s="82"/>
      <c r="G20" s="82"/>
      <c r="H20" s="83">
        <f t="shared" si="0"/>
        <v>0</v>
      </c>
    </row>
    <row r="21" spans="1:8" ht="20.100000000000001" customHeight="1" x14ac:dyDescent="0.25">
      <c r="A21" s="75" t="s">
        <v>276</v>
      </c>
      <c r="B21" s="76">
        <v>745</v>
      </c>
      <c r="C21" s="77" t="s">
        <v>257</v>
      </c>
      <c r="D21" s="78" t="s">
        <v>268</v>
      </c>
      <c r="E21" s="78">
        <v>500</v>
      </c>
      <c r="F21" s="82"/>
      <c r="G21" s="82"/>
      <c r="H21" s="83">
        <f t="shared" si="0"/>
        <v>0</v>
      </c>
    </row>
    <row r="22" spans="1:8" ht="20.100000000000001" customHeight="1" x14ac:dyDescent="0.25">
      <c r="A22" s="75" t="s">
        <v>277</v>
      </c>
      <c r="B22" s="76">
        <v>745</v>
      </c>
      <c r="C22" s="77" t="s">
        <v>257</v>
      </c>
      <c r="D22" s="78" t="s">
        <v>268</v>
      </c>
      <c r="E22" s="78">
        <v>500</v>
      </c>
      <c r="F22" s="82"/>
      <c r="G22" s="82"/>
      <c r="H22" s="83">
        <f t="shared" si="0"/>
        <v>0</v>
      </c>
    </row>
    <row r="23" spans="1:8" ht="20.100000000000001" customHeight="1" x14ac:dyDescent="0.25">
      <c r="A23" s="75" t="s">
        <v>278</v>
      </c>
      <c r="B23" s="76">
        <v>745</v>
      </c>
      <c r="C23" s="77" t="s">
        <v>257</v>
      </c>
      <c r="D23" s="78" t="s">
        <v>268</v>
      </c>
      <c r="E23" s="78">
        <v>500</v>
      </c>
      <c r="F23" s="82"/>
      <c r="G23" s="82"/>
      <c r="H23" s="83">
        <f t="shared" si="0"/>
        <v>0</v>
      </c>
    </row>
    <row r="24" spans="1:8" ht="20.100000000000001" customHeight="1" x14ac:dyDescent="0.25">
      <c r="A24" s="75" t="s">
        <v>279</v>
      </c>
      <c r="B24" s="76">
        <v>745</v>
      </c>
      <c r="C24" s="77" t="s">
        <v>257</v>
      </c>
      <c r="D24" s="78" t="s">
        <v>268</v>
      </c>
      <c r="E24" s="82">
        <v>500</v>
      </c>
      <c r="F24" s="82"/>
      <c r="G24" s="82"/>
      <c r="H24" s="83">
        <f t="shared" si="0"/>
        <v>0</v>
      </c>
    </row>
    <row r="25" spans="1:8" ht="20.100000000000001" customHeight="1" x14ac:dyDescent="0.25">
      <c r="A25" s="75" t="s">
        <v>280</v>
      </c>
      <c r="B25" s="76">
        <v>744</v>
      </c>
      <c r="C25" s="77" t="s">
        <v>257</v>
      </c>
      <c r="D25" s="78" t="s">
        <v>258</v>
      </c>
      <c r="E25" s="82">
        <v>700</v>
      </c>
      <c r="F25" s="82"/>
      <c r="G25" s="82"/>
      <c r="H25" s="83">
        <f t="shared" si="0"/>
        <v>0</v>
      </c>
    </row>
    <row r="26" spans="1:8" ht="20.100000000000001" customHeight="1" x14ac:dyDescent="0.25">
      <c r="A26" s="75" t="s">
        <v>322</v>
      </c>
      <c r="B26" s="76">
        <v>744</v>
      </c>
      <c r="C26" s="77" t="s">
        <v>257</v>
      </c>
      <c r="D26" s="78" t="s">
        <v>258</v>
      </c>
      <c r="E26" s="82">
        <v>700</v>
      </c>
      <c r="F26" s="82"/>
      <c r="G26" s="82"/>
      <c r="H26" s="83">
        <f t="shared" si="0"/>
        <v>0</v>
      </c>
    </row>
    <row r="27" spans="1:8" ht="20.100000000000001" customHeight="1" x14ac:dyDescent="0.25">
      <c r="A27" s="75" t="s">
        <v>323</v>
      </c>
      <c r="B27" s="76">
        <v>745</v>
      </c>
      <c r="C27" s="77" t="s">
        <v>257</v>
      </c>
      <c r="D27" s="78" t="s">
        <v>268</v>
      </c>
      <c r="E27" s="82">
        <v>500</v>
      </c>
      <c r="F27" s="82"/>
      <c r="G27" s="82"/>
      <c r="H27" s="83">
        <f t="shared" si="0"/>
        <v>0</v>
      </c>
    </row>
    <row r="28" spans="1:8" ht="20.100000000000001" customHeight="1" x14ac:dyDescent="0.25">
      <c r="A28" s="75" t="s">
        <v>324</v>
      </c>
      <c r="B28" s="76">
        <v>745</v>
      </c>
      <c r="C28" s="77" t="s">
        <v>257</v>
      </c>
      <c r="D28" s="78" t="s">
        <v>268</v>
      </c>
      <c r="E28" s="82">
        <v>500</v>
      </c>
      <c r="F28" s="82"/>
      <c r="G28" s="82"/>
      <c r="H28" s="83">
        <f t="shared" si="0"/>
        <v>0</v>
      </c>
    </row>
    <row r="29" spans="1:8" ht="20.100000000000001" customHeight="1" x14ac:dyDescent="0.25">
      <c r="A29" s="75" t="s">
        <v>325</v>
      </c>
      <c r="B29" s="76">
        <v>745</v>
      </c>
      <c r="C29" s="77" t="s">
        <v>257</v>
      </c>
      <c r="D29" s="78" t="s">
        <v>268</v>
      </c>
      <c r="E29" s="82">
        <v>500</v>
      </c>
      <c r="F29" s="82"/>
      <c r="G29" s="82"/>
      <c r="H29" s="83">
        <f t="shared" si="0"/>
        <v>0</v>
      </c>
    </row>
    <row r="30" spans="1:8" ht="20.100000000000001" customHeight="1" x14ac:dyDescent="0.25">
      <c r="A30" s="75" t="s">
        <v>326</v>
      </c>
      <c r="B30" s="76">
        <v>745</v>
      </c>
      <c r="C30" s="77" t="s">
        <v>257</v>
      </c>
      <c r="D30" s="78" t="s">
        <v>268</v>
      </c>
      <c r="E30" s="78">
        <v>500</v>
      </c>
      <c r="F30" s="82"/>
      <c r="G30" s="82"/>
      <c r="H30" s="83">
        <f t="shared" si="0"/>
        <v>0</v>
      </c>
    </row>
    <row r="31" spans="1:8" ht="20.100000000000001" customHeight="1" x14ac:dyDescent="0.25">
      <c r="A31" s="75" t="s">
        <v>327</v>
      </c>
      <c r="B31" s="76">
        <v>744</v>
      </c>
      <c r="C31" s="77" t="s">
        <v>257</v>
      </c>
      <c r="D31" s="78" t="s">
        <v>258</v>
      </c>
      <c r="E31" s="78">
        <v>700</v>
      </c>
      <c r="F31" s="82"/>
      <c r="G31" s="82"/>
      <c r="H31" s="83">
        <f t="shared" si="0"/>
        <v>0</v>
      </c>
    </row>
    <row r="32" spans="1:8" ht="20.100000000000001" customHeight="1" x14ac:dyDescent="0.25">
      <c r="A32" s="75"/>
      <c r="B32" s="80"/>
      <c r="C32" s="81"/>
      <c r="D32" s="82"/>
      <c r="E32" s="104">
        <f>SUM(E8:E31)</f>
        <v>14230</v>
      </c>
      <c r="F32" s="82"/>
      <c r="G32" s="104">
        <f>SUM(G8:G31)</f>
        <v>0</v>
      </c>
      <c r="H32" s="105">
        <f t="shared" si="0"/>
        <v>0</v>
      </c>
    </row>
    <row r="33" spans="1:8" ht="20.100000000000001" customHeight="1" x14ac:dyDescent="0.25">
      <c r="A33" s="75"/>
      <c r="B33" s="80"/>
      <c r="C33" s="81"/>
      <c r="D33" s="82"/>
      <c r="E33" s="82"/>
      <c r="F33" s="82"/>
      <c r="G33" s="82"/>
      <c r="H33" s="83"/>
    </row>
    <row r="34" spans="1:8" ht="20.100000000000001" customHeight="1" x14ac:dyDescent="0.25">
      <c r="A34" s="75"/>
      <c r="B34" s="80"/>
      <c r="C34" s="81"/>
      <c r="D34" s="82"/>
      <c r="E34" s="82"/>
      <c r="F34" s="82"/>
      <c r="G34" s="82"/>
      <c r="H34" s="83"/>
    </row>
    <row r="35" spans="1:8" ht="20.100000000000001" customHeight="1" x14ac:dyDescent="0.25">
      <c r="A35" s="75"/>
      <c r="B35" s="80"/>
      <c r="C35" s="81"/>
      <c r="D35" s="82"/>
      <c r="E35" s="82"/>
      <c r="F35" s="82"/>
      <c r="G35" s="82"/>
      <c r="H35" s="83"/>
    </row>
    <row r="36" spans="1:8" ht="20.100000000000001" customHeight="1" x14ac:dyDescent="0.25">
      <c r="A36" s="75"/>
      <c r="B36" s="80"/>
      <c r="C36" s="81"/>
      <c r="D36" s="82"/>
      <c r="E36" s="82"/>
      <c r="F36" s="82"/>
      <c r="G36" s="82"/>
      <c r="H36" s="83"/>
    </row>
    <row r="37" spans="1:8" ht="20.100000000000001" customHeight="1" x14ac:dyDescent="0.25">
      <c r="A37" s="75"/>
      <c r="B37" s="80"/>
      <c r="C37" s="81"/>
      <c r="D37" s="82"/>
      <c r="E37" s="82"/>
      <c r="F37" s="82"/>
      <c r="G37" s="82"/>
      <c r="H37" s="83"/>
    </row>
    <row r="38" spans="1:8" ht="20.100000000000001" customHeight="1" x14ac:dyDescent="0.25">
      <c r="A38" s="75"/>
      <c r="B38" s="80"/>
      <c r="C38" s="81"/>
      <c r="D38" s="82"/>
      <c r="E38" s="82"/>
      <c r="F38" s="82"/>
      <c r="G38" s="82"/>
      <c r="H38" s="83"/>
    </row>
    <row r="39" spans="1:8" ht="20.100000000000001" customHeight="1" thickBot="1" x14ac:dyDescent="0.3">
      <c r="A39" s="85"/>
      <c r="B39" s="86"/>
      <c r="C39" s="87"/>
      <c r="D39" s="88"/>
      <c r="E39" s="89"/>
      <c r="F39" s="88"/>
      <c r="G39" s="89"/>
      <c r="H39" s="90"/>
    </row>
    <row r="40" spans="1:8" ht="20.100000000000001" customHeight="1" x14ac:dyDescent="0.25">
      <c r="A40" s="91"/>
      <c r="B40" s="92"/>
      <c r="C40" s="93"/>
      <c r="D40" s="93"/>
      <c r="E40" s="94"/>
      <c r="F40" s="93"/>
      <c r="G40" s="95"/>
      <c r="H40" s="95"/>
    </row>
    <row r="41" spans="1:8" ht="20.100000000000001" customHeight="1" x14ac:dyDescent="0.25">
      <c r="A41" s="96"/>
      <c r="B41" s="96"/>
      <c r="C41" s="97"/>
      <c r="D41" s="98"/>
      <c r="E41" s="98"/>
      <c r="F41" s="98"/>
      <c r="G41" s="98"/>
      <c r="H41" s="99"/>
    </row>
    <row r="42" spans="1:8" ht="20.100000000000001" customHeight="1" x14ac:dyDescent="0.25">
      <c r="A42" s="96"/>
      <c r="B42" s="96"/>
      <c r="C42" s="97"/>
      <c r="D42" s="98"/>
      <c r="E42" s="98"/>
      <c r="F42" s="98"/>
      <c r="G42" s="98"/>
      <c r="H42" s="99"/>
    </row>
    <row r="43" spans="1:8" ht="20.100000000000001" customHeight="1" x14ac:dyDescent="0.25">
      <c r="A43" s="96"/>
      <c r="B43" s="96"/>
      <c r="C43" s="97"/>
      <c r="D43" s="98"/>
      <c r="E43" s="98"/>
      <c r="F43" s="98"/>
      <c r="G43" s="98"/>
      <c r="H43" s="99"/>
    </row>
    <row r="44" spans="1:8" ht="20.100000000000001" customHeight="1" x14ac:dyDescent="0.25">
      <c r="A44" s="100"/>
      <c r="B44" s="100"/>
      <c r="C44" s="97"/>
      <c r="D44" s="98"/>
      <c r="E44" s="98"/>
      <c r="F44" s="98"/>
      <c r="G44" s="98"/>
      <c r="H44" s="99"/>
    </row>
    <row r="47" spans="1:8" x14ac:dyDescent="0.25">
      <c r="A47" s="101"/>
    </row>
    <row r="48" spans="1:8" x14ac:dyDescent="0.25">
      <c r="A48" s="91"/>
      <c r="B48" s="92"/>
      <c r="C48" s="93"/>
      <c r="D48" s="93"/>
      <c r="E48" s="94"/>
      <c r="F48" s="93"/>
      <c r="G48" s="95"/>
      <c r="H48" s="95"/>
    </row>
    <row r="49" spans="1:8" x14ac:dyDescent="0.25">
      <c r="A49" s="96"/>
      <c r="B49" s="96"/>
      <c r="C49" s="97"/>
      <c r="D49" s="98"/>
      <c r="E49" s="98"/>
      <c r="F49" s="98"/>
      <c r="G49" s="98"/>
      <c r="H49" s="99"/>
    </row>
    <row r="50" spans="1:8" x14ac:dyDescent="0.25">
      <c r="A50" s="100"/>
      <c r="B50" s="100"/>
      <c r="C50" s="97"/>
      <c r="D50" s="98"/>
      <c r="E50" s="98"/>
      <c r="F50" s="98"/>
      <c r="G50" s="98"/>
      <c r="H50" s="99"/>
    </row>
    <row r="51" spans="1:8" x14ac:dyDescent="0.25">
      <c r="A51" s="96"/>
      <c r="B51" s="96"/>
      <c r="C51" s="97"/>
      <c r="D51" s="98"/>
      <c r="E51" s="98"/>
      <c r="F51" s="98"/>
      <c r="G51" s="98"/>
      <c r="H51" s="99"/>
    </row>
    <row r="52" spans="1:8" x14ac:dyDescent="0.25">
      <c r="A52" s="96"/>
      <c r="B52" s="96"/>
      <c r="C52" s="97"/>
      <c r="D52" s="98"/>
      <c r="E52" s="98"/>
      <c r="F52" s="98"/>
      <c r="G52" s="98"/>
      <c r="H52" s="99"/>
    </row>
    <row r="53" spans="1:8" x14ac:dyDescent="0.25">
      <c r="A53" s="100"/>
      <c r="B53" s="100"/>
      <c r="C53" s="97"/>
      <c r="D53" s="98"/>
      <c r="E53" s="98"/>
      <c r="F53" s="98"/>
      <c r="G53" s="98"/>
      <c r="H53" s="99"/>
    </row>
    <row r="54" spans="1:8" x14ac:dyDescent="0.25">
      <c r="A54" s="96"/>
      <c r="B54" s="96"/>
      <c r="C54" s="97"/>
      <c r="D54" s="98"/>
      <c r="E54" s="98"/>
      <c r="F54" s="98"/>
      <c r="G54" s="98"/>
      <c r="H54" s="99"/>
    </row>
    <row r="56" spans="1:8" x14ac:dyDescent="0.25">
      <c r="A56" s="102"/>
    </row>
    <row r="57" spans="1:8" x14ac:dyDescent="0.25">
      <c r="A57" s="103"/>
    </row>
  </sheetData>
  <mergeCells count="5">
    <mergeCell ref="A1:H1"/>
    <mergeCell ref="A2:H2"/>
    <mergeCell ref="A3:H3"/>
    <mergeCell ref="A4:H4"/>
    <mergeCell ref="A5:D5"/>
  </mergeCells>
  <phoneticPr fontId="28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AE48-70A4-4E0B-B005-4AE00466330C}">
  <sheetPr>
    <pageSetUpPr fitToPage="1"/>
  </sheetPr>
  <dimension ref="A1:M52"/>
  <sheetViews>
    <sheetView topLeftCell="A10" zoomScale="80" zoomScaleNormal="80" workbookViewId="0">
      <selection activeCell="B24" sqref="B24:C24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83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46</v>
      </c>
      <c r="C10" s="120"/>
      <c r="D10" s="16"/>
      <c r="E10" s="17" t="s">
        <v>6</v>
      </c>
      <c r="F10" s="118" t="s">
        <v>46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48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87</v>
      </c>
      <c r="C22" s="119"/>
      <c r="D22" s="22"/>
      <c r="E22" s="17" t="s">
        <v>13</v>
      </c>
      <c r="F22" s="118" t="s">
        <v>88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148</v>
      </c>
      <c r="C24" s="110"/>
      <c r="D24" s="22"/>
      <c r="E24" s="21" t="s">
        <v>15</v>
      </c>
      <c r="F24" s="109" t="s">
        <v>75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84</v>
      </c>
      <c r="C28" s="37"/>
      <c r="D28" s="22"/>
      <c r="E28" s="17" t="s">
        <v>19</v>
      </c>
      <c r="F28" s="36" t="s">
        <v>85</v>
      </c>
      <c r="G28" s="37"/>
      <c r="H28" s="11"/>
    </row>
    <row r="29" spans="1:8" ht="20.100000000000001" customHeight="1" x14ac:dyDescent="0.25">
      <c r="A29" s="17" t="s">
        <v>20</v>
      </c>
      <c r="B29" s="38" t="s">
        <v>86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91</v>
      </c>
      <c r="C30" s="41"/>
      <c r="D30" s="22"/>
      <c r="E30" s="17" t="s">
        <v>21</v>
      </c>
      <c r="F30" s="38" t="s">
        <v>92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147</v>
      </c>
      <c r="C33" s="18"/>
      <c r="D33" s="22"/>
      <c r="E33" s="17" t="s">
        <v>24</v>
      </c>
      <c r="F33" s="43" t="s">
        <v>76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89</v>
      </c>
      <c r="C34" s="47"/>
      <c r="D34" s="22"/>
      <c r="E34" s="21" t="s">
        <v>25</v>
      </c>
      <c r="F34" s="43" t="s">
        <v>90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93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35E5B-F9A7-4B02-952D-D06C9730FAEF}">
  <sheetPr>
    <pageSetUpPr fitToPage="1"/>
  </sheetPr>
  <dimension ref="A1:M52"/>
  <sheetViews>
    <sheetView topLeftCell="A7" zoomScale="80" zoomScaleNormal="80" workbookViewId="0">
      <selection activeCell="B33" sqref="B33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94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46</v>
      </c>
      <c r="C10" s="120"/>
      <c r="D10" s="16"/>
      <c r="E10" s="17" t="s">
        <v>6</v>
      </c>
      <c r="F10" s="118" t="s">
        <v>46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48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87</v>
      </c>
      <c r="C22" s="119"/>
      <c r="D22" s="22"/>
      <c r="E22" s="17" t="s">
        <v>13</v>
      </c>
      <c r="F22" s="118" t="s">
        <v>88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145</v>
      </c>
      <c r="C24" s="110"/>
      <c r="D24" s="22"/>
      <c r="E24" s="21" t="s">
        <v>15</v>
      </c>
      <c r="F24" s="109" t="s">
        <v>75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95</v>
      </c>
      <c r="C28" s="37"/>
      <c r="D28" s="22"/>
      <c r="E28" s="17" t="s">
        <v>19</v>
      </c>
      <c r="F28" s="36" t="s">
        <v>96</v>
      </c>
      <c r="G28" s="37"/>
      <c r="H28" s="11"/>
    </row>
    <row r="29" spans="1:8" ht="20.100000000000001" customHeight="1" x14ac:dyDescent="0.25">
      <c r="A29" s="17" t="s">
        <v>20</v>
      </c>
      <c r="B29" s="38" t="s">
        <v>101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97</v>
      </c>
      <c r="C30" s="41"/>
      <c r="D30" s="22"/>
      <c r="E30" s="17" t="s">
        <v>21</v>
      </c>
      <c r="F30" s="38" t="s">
        <v>98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146</v>
      </c>
      <c r="C33" s="18"/>
      <c r="D33" s="22"/>
      <c r="E33" s="17" t="s">
        <v>24</v>
      </c>
      <c r="F33" s="43" t="s">
        <v>76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99</v>
      </c>
      <c r="C34" s="47"/>
      <c r="D34" s="22"/>
      <c r="E34" s="21" t="s">
        <v>25</v>
      </c>
      <c r="F34" s="43" t="s">
        <v>100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93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0311-A0C7-4BE3-A779-21D1D0B673AB}">
  <sheetPr>
    <pageSetUpPr fitToPage="1"/>
  </sheetPr>
  <dimension ref="A1:M52"/>
  <sheetViews>
    <sheetView topLeftCell="A7" zoomScale="80" zoomScaleNormal="80" workbookViewId="0">
      <selection activeCell="B33" sqref="B33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102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110</v>
      </c>
      <c r="C10" s="120"/>
      <c r="D10" s="16"/>
      <c r="E10" s="17" t="s">
        <v>6</v>
      </c>
      <c r="F10" s="118" t="s">
        <v>110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69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103</v>
      </c>
      <c r="C22" s="119"/>
      <c r="D22" s="22"/>
      <c r="E22" s="17" t="s">
        <v>13</v>
      </c>
      <c r="F22" s="118" t="s">
        <v>74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142</v>
      </c>
      <c r="C24" s="110"/>
      <c r="D24" s="22"/>
      <c r="E24" s="21" t="s">
        <v>15</v>
      </c>
      <c r="F24" s="109" t="s">
        <v>75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71</v>
      </c>
      <c r="C28" s="37"/>
      <c r="D28" s="22"/>
      <c r="E28" s="17" t="s">
        <v>19</v>
      </c>
      <c r="F28" s="36" t="s">
        <v>109</v>
      </c>
      <c r="G28" s="37"/>
      <c r="H28" s="11"/>
    </row>
    <row r="29" spans="1:8" ht="20.100000000000001" customHeight="1" x14ac:dyDescent="0.25">
      <c r="A29" s="17" t="s">
        <v>20</v>
      </c>
      <c r="B29" s="38" t="s">
        <v>108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106</v>
      </c>
      <c r="C30" s="41"/>
      <c r="D30" s="22"/>
      <c r="E30" s="17" t="s">
        <v>21</v>
      </c>
      <c r="F30" s="38" t="s">
        <v>107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139</v>
      </c>
      <c r="C33" s="18"/>
      <c r="D33" s="22"/>
      <c r="E33" s="17" t="s">
        <v>24</v>
      </c>
      <c r="F33" s="43" t="s">
        <v>76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104</v>
      </c>
      <c r="C34" s="47"/>
      <c r="D34" s="22"/>
      <c r="E34" s="21" t="s">
        <v>25</v>
      </c>
      <c r="F34" s="43" t="s">
        <v>105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111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112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4AF4-BFD7-41A7-BE01-37A04EC1FDD2}">
  <sheetPr>
    <pageSetUpPr fitToPage="1"/>
  </sheetPr>
  <dimension ref="A1:M52"/>
  <sheetViews>
    <sheetView topLeftCell="A10" zoomScale="80" zoomScaleNormal="80" workbookViewId="0">
      <selection activeCell="B24" sqref="B24:C24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113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114</v>
      </c>
      <c r="C10" s="120"/>
      <c r="D10" s="16"/>
      <c r="E10" s="17" t="s">
        <v>6</v>
      </c>
      <c r="F10" s="118" t="s">
        <v>114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48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103</v>
      </c>
      <c r="C22" s="119"/>
      <c r="D22" s="22"/>
      <c r="E22" s="17" t="s">
        <v>13</v>
      </c>
      <c r="F22" s="118" t="s">
        <v>88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143</v>
      </c>
      <c r="C24" s="110"/>
      <c r="D24" s="22"/>
      <c r="E24" s="21" t="s">
        <v>15</v>
      </c>
      <c r="F24" s="109" t="s">
        <v>75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115</v>
      </c>
      <c r="C28" s="37"/>
      <c r="D28" s="22"/>
      <c r="E28" s="17" t="s">
        <v>19</v>
      </c>
      <c r="F28" s="36" t="s">
        <v>116</v>
      </c>
      <c r="G28" s="37"/>
      <c r="H28" s="11"/>
    </row>
    <row r="29" spans="1:8" ht="20.100000000000001" customHeight="1" x14ac:dyDescent="0.25">
      <c r="A29" s="17" t="s">
        <v>20</v>
      </c>
      <c r="B29" s="38" t="s">
        <v>119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117</v>
      </c>
      <c r="C30" s="41"/>
      <c r="D30" s="22"/>
      <c r="E30" s="17" t="s">
        <v>21</v>
      </c>
      <c r="F30" s="38" t="s">
        <v>118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141</v>
      </c>
      <c r="C33" s="18"/>
      <c r="D33" s="22"/>
      <c r="E33" s="17" t="s">
        <v>24</v>
      </c>
      <c r="F33" s="43" t="s">
        <v>76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121</v>
      </c>
      <c r="C34" s="47"/>
      <c r="D34" s="22"/>
      <c r="E34" s="21" t="s">
        <v>25</v>
      </c>
      <c r="F34" s="43" t="s">
        <v>122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120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901C-4A6E-4327-8440-A24C4F90168A}">
  <sheetPr>
    <pageSetUpPr fitToPage="1"/>
  </sheetPr>
  <dimension ref="A1:M52"/>
  <sheetViews>
    <sheetView topLeftCell="A13" zoomScale="80" zoomScaleNormal="80" workbookViewId="0">
      <selection activeCell="B24" sqref="B24:C24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123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124</v>
      </c>
      <c r="C10" s="120"/>
      <c r="D10" s="16"/>
      <c r="E10" s="17" t="s">
        <v>6</v>
      </c>
      <c r="F10" s="118" t="s">
        <v>124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69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78</v>
      </c>
      <c r="C22" s="119"/>
      <c r="D22" s="22"/>
      <c r="E22" s="17" t="s">
        <v>13</v>
      </c>
      <c r="F22" s="118" t="s">
        <v>74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144</v>
      </c>
      <c r="C24" s="110"/>
      <c r="D24" s="22"/>
      <c r="E24" s="21" t="s">
        <v>15</v>
      </c>
      <c r="F24" s="109" t="s">
        <v>75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70</v>
      </c>
      <c r="C28" s="37"/>
      <c r="D28" s="22"/>
      <c r="E28" s="17" t="s">
        <v>19</v>
      </c>
      <c r="F28" s="36" t="s">
        <v>71</v>
      </c>
      <c r="G28" s="37"/>
      <c r="H28" s="11"/>
    </row>
    <row r="29" spans="1:8" ht="20.100000000000001" customHeight="1" x14ac:dyDescent="0.25">
      <c r="A29" s="17" t="s">
        <v>20</v>
      </c>
      <c r="B29" s="38" t="s">
        <v>125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126</v>
      </c>
      <c r="C30" s="41"/>
      <c r="D30" s="22"/>
      <c r="E30" s="17" t="s">
        <v>21</v>
      </c>
      <c r="F30" s="38" t="s">
        <v>127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140</v>
      </c>
      <c r="C33" s="18"/>
      <c r="D33" s="22"/>
      <c r="E33" s="17" t="s">
        <v>24</v>
      </c>
      <c r="F33" s="43" t="s">
        <v>76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129</v>
      </c>
      <c r="C34" s="47"/>
      <c r="D34" s="22"/>
      <c r="E34" s="21" t="s">
        <v>25</v>
      </c>
      <c r="F34" s="43" t="s">
        <v>82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128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A95A2-63C9-4B4D-A908-3495F75198A0}">
  <sheetPr>
    <pageSetUpPr fitToPage="1"/>
  </sheetPr>
  <dimension ref="A1:M52"/>
  <sheetViews>
    <sheetView topLeftCell="A4" zoomScale="80" zoomScaleNormal="80" workbookViewId="0">
      <selection activeCell="B24" sqref="B24:C24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130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68</v>
      </c>
      <c r="C10" s="120"/>
      <c r="D10" s="16"/>
      <c r="E10" s="17" t="s">
        <v>6</v>
      </c>
      <c r="F10" s="118" t="s">
        <v>68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69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103</v>
      </c>
      <c r="C22" s="119"/>
      <c r="D22" s="22"/>
      <c r="E22" s="17" t="s">
        <v>13</v>
      </c>
      <c r="F22" s="118" t="s">
        <v>74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142</v>
      </c>
      <c r="C24" s="110"/>
      <c r="D24" s="22"/>
      <c r="E24" s="21" t="s">
        <v>15</v>
      </c>
      <c r="F24" s="109" t="s">
        <v>75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132</v>
      </c>
      <c r="C28" s="37"/>
      <c r="D28" s="22"/>
      <c r="E28" s="17" t="s">
        <v>19</v>
      </c>
      <c r="F28" s="36" t="s">
        <v>133</v>
      </c>
      <c r="G28" s="37"/>
      <c r="H28" s="11"/>
    </row>
    <row r="29" spans="1:8" ht="20.100000000000001" customHeight="1" x14ac:dyDescent="0.25">
      <c r="A29" s="17" t="s">
        <v>20</v>
      </c>
      <c r="B29" s="38" t="s">
        <v>131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135</v>
      </c>
      <c r="C30" s="41"/>
      <c r="D30" s="22"/>
      <c r="E30" s="17" t="s">
        <v>21</v>
      </c>
      <c r="F30" s="38" t="s">
        <v>134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139</v>
      </c>
      <c r="C33" s="18"/>
      <c r="D33" s="22"/>
      <c r="E33" s="17" t="s">
        <v>24</v>
      </c>
      <c r="F33" s="43" t="s">
        <v>76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136</v>
      </c>
      <c r="C34" s="47"/>
      <c r="D34" s="22"/>
      <c r="E34" s="21" t="s">
        <v>25</v>
      </c>
      <c r="F34" s="43" t="s">
        <v>137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93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A8F6C-3D4A-4A81-9401-283A86AC6644}">
  <sheetPr>
    <pageSetUpPr fitToPage="1"/>
  </sheetPr>
  <dimension ref="A1:M52"/>
  <sheetViews>
    <sheetView topLeftCell="A15" zoomScale="80" zoomScaleNormal="80" workbookViewId="0">
      <selection activeCell="B15" sqref="B15:C15"/>
    </sheetView>
  </sheetViews>
  <sheetFormatPr defaultColWidth="9.140625" defaultRowHeight="15" x14ac:dyDescent="0.25"/>
  <cols>
    <col min="1" max="1" width="30.7109375" style="12" customWidth="1"/>
    <col min="2" max="2" width="12.7109375" style="12" customWidth="1"/>
    <col min="3" max="3" width="19" style="12" customWidth="1"/>
    <col min="4" max="4" width="3.7109375" style="12" customWidth="1"/>
    <col min="5" max="5" width="30.7109375" style="12" customWidth="1"/>
    <col min="6" max="6" width="12.7109375" style="12" customWidth="1"/>
    <col min="7" max="7" width="19" style="12" customWidth="1"/>
    <col min="8" max="16384" width="9.140625" style="12"/>
  </cols>
  <sheetData>
    <row r="1" spans="1:13" s="4" customFormat="1" ht="53.25" customHeight="1" x14ac:dyDescent="0.45">
      <c r="A1" s="125" t="s">
        <v>0</v>
      </c>
      <c r="B1" s="125"/>
      <c r="C1" s="125"/>
      <c r="D1" s="125"/>
      <c r="E1" s="125"/>
      <c r="F1" s="125"/>
      <c r="G1" s="125"/>
      <c r="H1" s="1"/>
      <c r="I1" s="2"/>
      <c r="J1" s="3"/>
      <c r="K1" s="3"/>
      <c r="L1" s="3"/>
      <c r="M1" s="3"/>
    </row>
    <row r="2" spans="1:13" s="4" customFormat="1" ht="20.25" x14ac:dyDescent="0.25">
      <c r="A2" s="126" t="s">
        <v>34</v>
      </c>
      <c r="B2" s="126"/>
      <c r="C2" s="126"/>
      <c r="D2" s="126"/>
      <c r="E2" s="126"/>
      <c r="F2" s="126"/>
      <c r="G2" s="126"/>
      <c r="H2" s="5"/>
      <c r="I2" s="6"/>
      <c r="J2" s="7"/>
      <c r="K2" s="7"/>
      <c r="L2" s="7"/>
      <c r="M2" s="7"/>
    </row>
    <row r="3" spans="1:13" s="4" customFormat="1" ht="21" x14ac:dyDescent="0.25">
      <c r="A3" s="127" t="s">
        <v>33</v>
      </c>
      <c r="B3" s="127"/>
      <c r="C3" s="127"/>
      <c r="D3" s="127"/>
      <c r="E3" s="127"/>
      <c r="F3" s="127"/>
      <c r="G3" s="127"/>
      <c r="H3" s="6"/>
      <c r="I3" s="5"/>
      <c r="J3" s="8"/>
      <c r="K3" s="8"/>
      <c r="L3" s="8"/>
      <c r="M3" s="8"/>
    </row>
    <row r="4" spans="1:13" s="4" customFormat="1" ht="15" customHeight="1" x14ac:dyDescent="0.25">
      <c r="A4" s="128"/>
      <c r="B4" s="128"/>
      <c r="C4" s="128"/>
      <c r="D4" s="128"/>
      <c r="E4" s="128"/>
      <c r="F4" s="128"/>
      <c r="G4" s="128"/>
      <c r="H4" s="9"/>
      <c r="I4" s="9"/>
    </row>
    <row r="5" spans="1:13" ht="20.100000000000001" customHeight="1" x14ac:dyDescent="0.25">
      <c r="A5" s="10" t="s">
        <v>138</v>
      </c>
      <c r="B5" s="10"/>
      <c r="C5" s="129" t="s">
        <v>1</v>
      </c>
      <c r="D5" s="129"/>
      <c r="E5" s="129"/>
      <c r="F5" s="129"/>
      <c r="G5" s="129"/>
      <c r="H5" s="11"/>
      <c r="I5" s="11"/>
    </row>
    <row r="6" spans="1:13" ht="9.9499999999999993" customHeight="1" x14ac:dyDescent="0.25">
      <c r="A6" s="13"/>
      <c r="B6" s="13"/>
      <c r="C6" s="13"/>
      <c r="D6" s="13"/>
      <c r="E6" s="13"/>
      <c r="F6" s="13"/>
      <c r="G6" s="13"/>
      <c r="H6" s="11"/>
      <c r="I6" s="11"/>
    </row>
    <row r="7" spans="1:13" ht="15" customHeight="1" thickBot="1" x14ac:dyDescent="0.3">
      <c r="A7" s="124" t="s">
        <v>2</v>
      </c>
      <c r="B7" s="124"/>
      <c r="C7" s="124"/>
      <c r="D7" s="11"/>
      <c r="E7" s="124" t="s">
        <v>3</v>
      </c>
      <c r="F7" s="124"/>
      <c r="G7" s="124"/>
      <c r="H7" s="11"/>
    </row>
    <row r="8" spans="1:13" ht="18.75" thickBot="1" x14ac:dyDescent="0.3">
      <c r="A8" s="112" t="s">
        <v>4</v>
      </c>
      <c r="B8" s="113"/>
      <c r="C8" s="115"/>
      <c r="D8" s="14"/>
      <c r="E8" s="112" t="s">
        <v>4</v>
      </c>
      <c r="F8" s="113"/>
      <c r="G8" s="114"/>
      <c r="H8" s="11"/>
    </row>
    <row r="9" spans="1:13" ht="20.100000000000001" customHeight="1" x14ac:dyDescent="0.25">
      <c r="A9" s="15" t="s">
        <v>5</v>
      </c>
      <c r="B9" s="122" t="s">
        <v>35</v>
      </c>
      <c r="C9" s="123"/>
      <c r="D9" s="16"/>
      <c r="E9" s="15" t="s">
        <v>5</v>
      </c>
      <c r="F9" s="122" t="s">
        <v>35</v>
      </c>
      <c r="G9" s="123"/>
      <c r="H9" s="11"/>
    </row>
    <row r="10" spans="1:13" ht="20.100000000000001" customHeight="1" x14ac:dyDescent="0.25">
      <c r="A10" s="17" t="s">
        <v>6</v>
      </c>
      <c r="B10" s="118" t="s">
        <v>114</v>
      </c>
      <c r="C10" s="120"/>
      <c r="D10" s="16"/>
      <c r="E10" s="17" t="s">
        <v>6</v>
      </c>
      <c r="F10" s="118" t="s">
        <v>114</v>
      </c>
      <c r="G10" s="120"/>
      <c r="H10" s="11"/>
    </row>
    <row r="11" spans="1:13" ht="20.100000000000001" customHeight="1" x14ac:dyDescent="0.25">
      <c r="A11" s="17" t="s">
        <v>7</v>
      </c>
      <c r="B11" s="118"/>
      <c r="C11" s="120"/>
      <c r="D11" s="16"/>
      <c r="E11" s="17" t="s">
        <v>7</v>
      </c>
      <c r="F11" s="118"/>
      <c r="G11" s="120"/>
      <c r="H11" s="11"/>
    </row>
    <row r="12" spans="1:13" ht="20.100000000000001" customHeight="1" x14ac:dyDescent="0.25">
      <c r="A12" s="17" t="s">
        <v>8</v>
      </c>
      <c r="B12" s="118" t="s">
        <v>47</v>
      </c>
      <c r="C12" s="120"/>
      <c r="D12" s="16"/>
      <c r="E12" s="17" t="s">
        <v>8</v>
      </c>
      <c r="F12" s="118" t="s">
        <v>47</v>
      </c>
      <c r="G12" s="120"/>
      <c r="H12" s="11"/>
    </row>
    <row r="13" spans="1:13" ht="20.100000000000001" customHeight="1" x14ac:dyDescent="0.25">
      <c r="A13" s="17" t="s">
        <v>9</v>
      </c>
      <c r="B13" s="118" t="s">
        <v>48</v>
      </c>
      <c r="C13" s="120"/>
      <c r="D13" s="16"/>
      <c r="E13" s="17" t="s">
        <v>9</v>
      </c>
      <c r="F13" s="118"/>
      <c r="G13" s="119"/>
      <c r="H13" s="11"/>
    </row>
    <row r="14" spans="1:13" ht="20.100000000000001" customHeight="1" x14ac:dyDescent="0.25">
      <c r="A14" s="17"/>
      <c r="B14" s="118"/>
      <c r="C14" s="120"/>
      <c r="D14" s="16"/>
      <c r="E14" s="17"/>
      <c r="F14" s="118"/>
      <c r="G14" s="119"/>
      <c r="H14" s="11"/>
    </row>
    <row r="15" spans="1:13" ht="20.100000000000001" customHeight="1" x14ac:dyDescent="0.25">
      <c r="A15" s="17"/>
      <c r="B15" s="118"/>
      <c r="C15" s="120"/>
      <c r="D15" s="16"/>
      <c r="E15" s="17"/>
      <c r="F15" s="118"/>
      <c r="G15" s="119"/>
      <c r="H15" s="11"/>
    </row>
    <row r="16" spans="1:13" ht="20.100000000000001" customHeight="1" x14ac:dyDescent="0.25">
      <c r="A16" s="17"/>
      <c r="B16" s="118"/>
      <c r="C16" s="120"/>
      <c r="D16" s="16"/>
      <c r="E16" s="19" t="s">
        <v>10</v>
      </c>
      <c r="F16" s="118"/>
      <c r="G16" s="120"/>
      <c r="H16" s="11"/>
    </row>
    <row r="17" spans="1:8" ht="20.100000000000001" customHeight="1" x14ac:dyDescent="0.25">
      <c r="A17" s="17"/>
      <c r="B17" s="118"/>
      <c r="C17" s="120"/>
      <c r="D17" s="16"/>
      <c r="E17" s="20" t="s">
        <v>10</v>
      </c>
      <c r="F17" s="118"/>
      <c r="G17" s="120"/>
      <c r="H17" s="11"/>
    </row>
    <row r="18" spans="1:8" ht="20.100000000000001" customHeight="1" thickBot="1" x14ac:dyDescent="0.3">
      <c r="A18" s="21"/>
      <c r="B18" s="109"/>
      <c r="C18" s="121"/>
      <c r="D18" s="22"/>
      <c r="E18" s="23" t="s">
        <v>10</v>
      </c>
      <c r="F18" s="109"/>
      <c r="G18" s="121"/>
      <c r="H18" s="11"/>
    </row>
    <row r="19" spans="1:8" ht="20.100000000000001" customHeight="1" thickBot="1" x14ac:dyDescent="0.3">
      <c r="A19" s="24"/>
      <c r="B19" s="25"/>
      <c r="C19" s="26"/>
      <c r="D19" s="22"/>
      <c r="E19" s="16"/>
      <c r="F19" s="27"/>
      <c r="G19" s="27"/>
      <c r="H19" s="11"/>
    </row>
    <row r="20" spans="1:8" ht="18.75" thickBot="1" x14ac:dyDescent="0.3">
      <c r="A20" s="112" t="s">
        <v>11</v>
      </c>
      <c r="B20" s="113"/>
      <c r="C20" s="114"/>
      <c r="D20" s="28"/>
      <c r="E20" s="112" t="s">
        <v>11</v>
      </c>
      <c r="F20" s="113"/>
      <c r="G20" s="115"/>
      <c r="H20" s="11"/>
    </row>
    <row r="21" spans="1:8" ht="20.100000000000001" customHeight="1" x14ac:dyDescent="0.25">
      <c r="A21" s="29" t="s">
        <v>12</v>
      </c>
      <c r="B21" s="116"/>
      <c r="C21" s="117"/>
      <c r="D21" s="31"/>
      <c r="E21" s="29" t="s">
        <v>12</v>
      </c>
      <c r="F21" s="118"/>
      <c r="G21" s="119"/>
      <c r="H21" s="11"/>
    </row>
    <row r="22" spans="1:8" ht="20.100000000000001" customHeight="1" x14ac:dyDescent="0.25">
      <c r="A22" s="17" t="s">
        <v>13</v>
      </c>
      <c r="B22" s="118" t="s">
        <v>103</v>
      </c>
      <c r="C22" s="119"/>
      <c r="D22" s="22"/>
      <c r="E22" s="17" t="s">
        <v>13</v>
      </c>
      <c r="F22" s="118" t="s">
        <v>88</v>
      </c>
      <c r="G22" s="119"/>
      <c r="H22" s="11"/>
    </row>
    <row r="23" spans="1:8" ht="20.100000000000001" customHeight="1" x14ac:dyDescent="0.25">
      <c r="A23" s="17" t="s">
        <v>14</v>
      </c>
      <c r="B23" s="118" t="s">
        <v>36</v>
      </c>
      <c r="C23" s="119"/>
      <c r="D23" s="22"/>
      <c r="E23" s="17" t="s">
        <v>14</v>
      </c>
      <c r="F23" s="118" t="s">
        <v>36</v>
      </c>
      <c r="G23" s="119"/>
      <c r="H23" s="11"/>
    </row>
    <row r="24" spans="1:8" ht="20.100000000000001" customHeight="1" thickBot="1" x14ac:dyDescent="0.3">
      <c r="A24" s="21" t="s">
        <v>15</v>
      </c>
      <c r="B24" s="109" t="s">
        <v>139</v>
      </c>
      <c r="C24" s="110"/>
      <c r="D24" s="22"/>
      <c r="E24" s="21" t="s">
        <v>15</v>
      </c>
      <c r="F24" s="109" t="s">
        <v>76</v>
      </c>
      <c r="G24" s="110"/>
      <c r="H24" s="11"/>
    </row>
    <row r="25" spans="1:8" ht="20.100000000000001" customHeight="1" thickBot="1" x14ac:dyDescent="0.3">
      <c r="A25" s="32"/>
      <c r="B25" s="111"/>
      <c r="C25" s="111"/>
      <c r="D25" s="28"/>
      <c r="E25" s="32"/>
      <c r="F25" s="111"/>
      <c r="G25" s="111"/>
      <c r="H25" s="11"/>
    </row>
    <row r="26" spans="1:8" ht="20.100000000000001" customHeight="1" thickBot="1" x14ac:dyDescent="0.3">
      <c r="A26" s="112" t="s">
        <v>16</v>
      </c>
      <c r="B26" s="113"/>
      <c r="C26" s="114"/>
      <c r="D26" s="28"/>
      <c r="E26" s="112" t="s">
        <v>16</v>
      </c>
      <c r="F26" s="113"/>
      <c r="G26" s="115"/>
      <c r="H26" s="11"/>
    </row>
    <row r="27" spans="1:8" ht="18.75" thickBot="1" x14ac:dyDescent="0.3">
      <c r="A27" s="33" t="s">
        <v>10</v>
      </c>
      <c r="B27" s="34" t="s">
        <v>17</v>
      </c>
      <c r="C27" s="35" t="s">
        <v>18</v>
      </c>
      <c r="D27" s="31"/>
      <c r="E27" s="33" t="s">
        <v>10</v>
      </c>
      <c r="F27" s="34" t="s">
        <v>17</v>
      </c>
      <c r="G27" s="35" t="s">
        <v>18</v>
      </c>
      <c r="H27" s="11"/>
    </row>
    <row r="28" spans="1:8" ht="20.100000000000001" customHeight="1" x14ac:dyDescent="0.25">
      <c r="A28" s="17" t="s">
        <v>19</v>
      </c>
      <c r="B28" s="36" t="s">
        <v>95</v>
      </c>
      <c r="C28" s="37"/>
      <c r="D28" s="22"/>
      <c r="E28" s="17" t="s">
        <v>19</v>
      </c>
      <c r="F28" s="36" t="s">
        <v>96</v>
      </c>
      <c r="G28" s="37"/>
      <c r="H28" s="11"/>
    </row>
    <row r="29" spans="1:8" ht="20.100000000000001" customHeight="1" x14ac:dyDescent="0.25">
      <c r="A29" s="17" t="s">
        <v>20</v>
      </c>
      <c r="B29" s="38" t="s">
        <v>153</v>
      </c>
      <c r="C29" s="18"/>
      <c r="D29" s="22"/>
      <c r="E29" s="17"/>
      <c r="F29" s="38"/>
      <c r="G29" s="39"/>
      <c r="H29" s="11"/>
    </row>
    <row r="30" spans="1:8" ht="20.100000000000001" customHeight="1" x14ac:dyDescent="0.25">
      <c r="A30" s="17" t="s">
        <v>21</v>
      </c>
      <c r="B30" s="40" t="s">
        <v>151</v>
      </c>
      <c r="C30" s="41"/>
      <c r="D30" s="22"/>
      <c r="E30" s="17" t="s">
        <v>21</v>
      </c>
      <c r="F30" s="38" t="s">
        <v>98</v>
      </c>
      <c r="G30" s="41"/>
      <c r="H30" s="11"/>
    </row>
    <row r="31" spans="1:8" ht="20.100000000000001" customHeight="1" x14ac:dyDescent="0.25">
      <c r="A31" s="42" t="s">
        <v>22</v>
      </c>
      <c r="B31" s="38"/>
      <c r="C31" s="39"/>
      <c r="D31" s="22"/>
      <c r="E31" s="42" t="s">
        <v>22</v>
      </c>
      <c r="F31" s="38"/>
      <c r="G31" s="18"/>
      <c r="H31" s="11"/>
    </row>
    <row r="32" spans="1:8" ht="20.100000000000001" customHeight="1" x14ac:dyDescent="0.25">
      <c r="A32" s="17" t="s">
        <v>23</v>
      </c>
      <c r="B32" s="43" t="s">
        <v>62</v>
      </c>
      <c r="C32" s="44"/>
      <c r="D32" s="22"/>
      <c r="E32" s="17" t="s">
        <v>23</v>
      </c>
      <c r="F32" s="45">
        <v>460</v>
      </c>
      <c r="G32" s="44"/>
      <c r="H32" s="11"/>
    </row>
    <row r="33" spans="1:8" ht="20.100000000000001" customHeight="1" x14ac:dyDescent="0.25">
      <c r="A33" s="17" t="s">
        <v>24</v>
      </c>
      <c r="B33" s="43" t="s">
        <v>139</v>
      </c>
      <c r="C33" s="18"/>
      <c r="D33" s="22"/>
      <c r="E33" s="17" t="s">
        <v>24</v>
      </c>
      <c r="F33" s="43" t="s">
        <v>76</v>
      </c>
      <c r="G33" s="18"/>
      <c r="H33" s="11"/>
    </row>
    <row r="34" spans="1:8" ht="20.100000000000001" customHeight="1" thickBot="1" x14ac:dyDescent="0.3">
      <c r="A34" s="21" t="s">
        <v>25</v>
      </c>
      <c r="B34" s="46" t="s">
        <v>152</v>
      </c>
      <c r="C34" s="47"/>
      <c r="D34" s="22"/>
      <c r="E34" s="21" t="s">
        <v>25</v>
      </c>
      <c r="F34" s="43" t="s">
        <v>100</v>
      </c>
      <c r="G34" s="47"/>
      <c r="H34" s="11"/>
    </row>
    <row r="35" spans="1:8" ht="20.100000000000001" customHeight="1" thickBot="1" x14ac:dyDescent="0.3">
      <c r="A35" s="48"/>
      <c r="B35" s="25"/>
      <c r="C35" s="25"/>
      <c r="D35" s="22"/>
      <c r="E35" s="48"/>
      <c r="F35" s="25"/>
      <c r="G35" s="25"/>
      <c r="H35" s="11"/>
    </row>
    <row r="36" spans="1:8" ht="16.5" thickBot="1" x14ac:dyDescent="0.3">
      <c r="A36" s="106" t="s">
        <v>26</v>
      </c>
      <c r="B36" s="107"/>
      <c r="C36" s="108"/>
      <c r="D36" s="22"/>
      <c r="E36" s="106" t="s">
        <v>26</v>
      </c>
      <c r="F36" s="107"/>
      <c r="G36" s="108"/>
      <c r="H36" s="11"/>
    </row>
    <row r="37" spans="1:8" ht="16.5" thickBot="1" x14ac:dyDescent="0.3">
      <c r="A37" s="33"/>
      <c r="B37" s="49" t="s">
        <v>17</v>
      </c>
      <c r="C37" s="50" t="s">
        <v>18</v>
      </c>
      <c r="D37" s="22"/>
      <c r="E37" s="33"/>
      <c r="F37" s="49" t="s">
        <v>17</v>
      </c>
      <c r="G37" s="50" t="s">
        <v>18</v>
      </c>
      <c r="H37" s="11"/>
    </row>
    <row r="38" spans="1:8" ht="20.100000000000001" customHeight="1" x14ac:dyDescent="0.25">
      <c r="A38" s="17" t="s">
        <v>27</v>
      </c>
      <c r="B38" s="51"/>
      <c r="C38" s="52"/>
      <c r="D38" s="22"/>
      <c r="E38" s="17" t="s">
        <v>27</v>
      </c>
      <c r="F38" s="53"/>
      <c r="G38" s="54"/>
      <c r="H38" s="11"/>
    </row>
    <row r="39" spans="1:8" ht="20.100000000000001" customHeight="1" x14ac:dyDescent="0.25">
      <c r="A39" s="17" t="s">
        <v>28</v>
      </c>
      <c r="B39" s="55"/>
      <c r="C39" s="56"/>
      <c r="D39" s="22"/>
      <c r="E39" s="17" t="s">
        <v>28</v>
      </c>
      <c r="F39" s="55"/>
      <c r="G39" s="57"/>
      <c r="H39" s="11"/>
    </row>
    <row r="40" spans="1:8" ht="20.100000000000001" customHeight="1" x14ac:dyDescent="0.25">
      <c r="A40" s="17" t="s">
        <v>29</v>
      </c>
      <c r="B40" s="38" t="s">
        <v>120</v>
      </c>
      <c r="C40" s="39"/>
      <c r="D40" s="22"/>
      <c r="E40" s="17" t="s">
        <v>29</v>
      </c>
      <c r="F40" s="58" t="s">
        <v>58</v>
      </c>
      <c r="G40" s="39"/>
      <c r="H40" s="11"/>
    </row>
    <row r="41" spans="1:8" ht="20.100000000000001" customHeight="1" x14ac:dyDescent="0.25">
      <c r="A41" s="17"/>
      <c r="B41" s="30"/>
      <c r="C41" s="39"/>
      <c r="D41" s="22"/>
      <c r="E41" s="17" t="s">
        <v>10</v>
      </c>
      <c r="F41" s="40"/>
      <c r="G41" s="37"/>
      <c r="H41" s="11"/>
    </row>
    <row r="42" spans="1:8" ht="20.100000000000001" customHeight="1" x14ac:dyDescent="0.25">
      <c r="A42" s="17"/>
      <c r="B42" s="38"/>
      <c r="C42" s="41"/>
      <c r="D42" s="22"/>
      <c r="E42" s="59"/>
      <c r="F42" s="60"/>
      <c r="G42" s="61"/>
      <c r="H42" s="11"/>
    </row>
    <row r="43" spans="1:8" ht="20.100000000000001" customHeight="1" x14ac:dyDescent="0.25">
      <c r="A43" s="17"/>
      <c r="B43" s="38"/>
      <c r="C43" s="18"/>
      <c r="D43" s="22"/>
      <c r="E43" s="59"/>
      <c r="F43" s="60"/>
      <c r="G43" s="62"/>
      <c r="H43" s="11"/>
    </row>
    <row r="44" spans="1:8" ht="20.100000000000001" customHeight="1" x14ac:dyDescent="0.25">
      <c r="A44" s="63" t="s">
        <v>30</v>
      </c>
      <c r="B44" s="64"/>
      <c r="C44" s="65" t="s">
        <v>10</v>
      </c>
      <c r="D44" s="22"/>
      <c r="E44" s="17"/>
      <c r="F44" s="43"/>
      <c r="G44" s="18"/>
      <c r="H44" s="11"/>
    </row>
    <row r="45" spans="1:8" ht="20.100000000000001" customHeight="1" x14ac:dyDescent="0.25">
      <c r="A45" s="17"/>
      <c r="B45" s="43"/>
      <c r="C45" s="37"/>
      <c r="D45" s="22"/>
      <c r="E45" s="66" t="s">
        <v>31</v>
      </c>
      <c r="F45" s="43"/>
      <c r="G45" s="39"/>
      <c r="H45" s="11"/>
    </row>
    <row r="46" spans="1:8" ht="20.100000000000001" customHeight="1" x14ac:dyDescent="0.25">
      <c r="A46" s="66" t="s">
        <v>31</v>
      </c>
      <c r="B46" s="43"/>
      <c r="C46" s="41"/>
      <c r="D46" s="22"/>
      <c r="E46" s="67" t="s">
        <v>10</v>
      </c>
      <c r="F46" s="43"/>
      <c r="G46" s="41"/>
      <c r="H46" s="11"/>
    </row>
    <row r="47" spans="1:8" ht="20.100000000000001" customHeight="1" thickBot="1" x14ac:dyDescent="0.3">
      <c r="A47" s="21" t="s">
        <v>32</v>
      </c>
      <c r="B47" s="46" t="s">
        <v>56</v>
      </c>
      <c r="C47" s="68"/>
      <c r="D47" s="22"/>
      <c r="E47" s="69" t="s">
        <v>32</v>
      </c>
      <c r="F47" s="46" t="s">
        <v>59</v>
      </c>
      <c r="G47" s="68"/>
      <c r="H47" s="11"/>
    </row>
    <row r="48" spans="1:8" x14ac:dyDescent="0.25">
      <c r="A48" s="11"/>
      <c r="B48" s="11"/>
      <c r="C48" s="11"/>
      <c r="D48" s="11"/>
      <c r="E48" s="11"/>
      <c r="F48" s="11"/>
      <c r="G48" s="11"/>
      <c r="H48" s="11"/>
    </row>
    <row r="49" spans="1:8" x14ac:dyDescent="0.25">
      <c r="A49" s="70"/>
      <c r="B49" s="11"/>
      <c r="C49" s="11"/>
      <c r="D49" s="11"/>
      <c r="E49" s="11"/>
      <c r="F49" s="11"/>
      <c r="G49" s="11"/>
      <c r="H49" s="11"/>
    </row>
    <row r="50" spans="1:8" x14ac:dyDescent="0.25">
      <c r="A50" s="11"/>
      <c r="B50" s="11"/>
      <c r="C50" s="11"/>
      <c r="D50" s="11"/>
      <c r="E50" s="11"/>
      <c r="F50" s="11"/>
      <c r="G50" s="11"/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1"/>
      <c r="B52" s="11"/>
      <c r="C52" s="11"/>
      <c r="D52" s="11"/>
      <c r="E52" s="11"/>
      <c r="F52" s="11"/>
      <c r="G52" s="11"/>
      <c r="H52" s="11"/>
    </row>
  </sheetData>
  <mergeCells count="4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0.5" bottom="0.5" header="0" footer="0"/>
  <pageSetup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1768ED-DDBB-4552-A55F-2F82EC2EFA74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616d5787-8033-417d-8d26-bf00747a0ed7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3e5f4dc7-86db-493c-83c7-3c766597639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E631208-F53B-4612-8A59-5339BE272B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D23F7B-5FB9-442B-9A16-55CE29AFFC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RTU-7</vt:lpstr>
      <vt:lpstr>RTU-8</vt:lpstr>
      <vt:lpstr>RTU-9</vt:lpstr>
      <vt:lpstr>RTU-10</vt:lpstr>
      <vt:lpstr>RTU-11</vt:lpstr>
      <vt:lpstr>RTU-12</vt:lpstr>
      <vt:lpstr>RTU-13</vt:lpstr>
      <vt:lpstr>RTU-14</vt:lpstr>
      <vt:lpstr>RTU-15</vt:lpstr>
      <vt:lpstr>RTU-16</vt:lpstr>
      <vt:lpstr>RTU-17</vt:lpstr>
      <vt:lpstr>RTU-18</vt:lpstr>
      <vt:lpstr>RTU-19</vt:lpstr>
      <vt:lpstr>RTU-20</vt:lpstr>
      <vt:lpstr>RTU-21</vt:lpstr>
      <vt:lpstr>RTU-25</vt:lpstr>
      <vt:lpstr>RTU-26</vt:lpstr>
      <vt:lpstr>RTU-27</vt:lpstr>
      <vt:lpstr>RTU-28</vt:lpstr>
      <vt:lpstr>RTU-29</vt:lpstr>
      <vt:lpstr>RTU-41</vt:lpstr>
      <vt:lpstr>RTU-42</vt:lpstr>
      <vt:lpstr>RTU-HV-1</vt:lpstr>
      <vt:lpstr>RTU-HV-1 SGRD</vt:lpstr>
      <vt:lpstr>RTU-HV-2</vt:lpstr>
      <vt:lpstr>RTU-HV-2 SGRD</vt:lpstr>
      <vt:lpstr>'RTU-10'!Print_Area</vt:lpstr>
      <vt:lpstr>'RTU-11'!Print_Area</vt:lpstr>
      <vt:lpstr>'RTU-12'!Print_Area</vt:lpstr>
      <vt:lpstr>'RTU-13'!Print_Area</vt:lpstr>
      <vt:lpstr>'RTU-14'!Print_Area</vt:lpstr>
      <vt:lpstr>'RTU-15'!Print_Area</vt:lpstr>
      <vt:lpstr>'RTU-16'!Print_Area</vt:lpstr>
      <vt:lpstr>'RTU-17'!Print_Area</vt:lpstr>
      <vt:lpstr>'RTU-18'!Print_Area</vt:lpstr>
      <vt:lpstr>'RTU-19'!Print_Area</vt:lpstr>
      <vt:lpstr>'RTU-20'!Print_Area</vt:lpstr>
      <vt:lpstr>'RTU-21'!Print_Area</vt:lpstr>
      <vt:lpstr>'RTU-25'!Print_Area</vt:lpstr>
      <vt:lpstr>'RTU-26'!Print_Area</vt:lpstr>
      <vt:lpstr>'RTU-27'!Print_Area</vt:lpstr>
      <vt:lpstr>'RTU-28'!Print_Area</vt:lpstr>
      <vt:lpstr>'RTU-29'!Print_Area</vt:lpstr>
      <vt:lpstr>'RTU-41'!Print_Area</vt:lpstr>
      <vt:lpstr>'RTU-42'!Print_Area</vt:lpstr>
      <vt:lpstr>'RTU-7'!Print_Area</vt:lpstr>
      <vt:lpstr>'RTU-8'!Print_Area</vt:lpstr>
      <vt:lpstr>'RTU-9'!Print_Area</vt:lpstr>
      <vt:lpstr>'RTU-HV-1'!Print_Area</vt:lpstr>
      <vt:lpstr>'RTU-HV-1 SGRD'!Print_Area</vt:lpstr>
      <vt:lpstr>'RTU-HV-2'!Print_Area</vt:lpstr>
      <vt:lpstr>'RTU-HV-2 SGRD'!Print_Area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dcterms:created xsi:type="dcterms:W3CDTF">2023-07-12T12:41:37Z</dcterms:created>
  <dcterms:modified xsi:type="dcterms:W3CDTF">2023-07-20T18:09:36Z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