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omments5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omments6.xml" ContentType="application/vnd.openxmlformats-officedocument.spreadsheetml.comments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omments7.xml" ContentType="application/vnd.openxmlformats-officedocument.spreadsheetml.comments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Greater Dayton School BP2 (Dayton, OH)/Report Documents/"/>
    </mc:Choice>
  </mc:AlternateContent>
  <xr:revisionPtr revIDLastSave="2074" documentId="13_ncr:1_{774BE6E0-0167-420C-BF02-1CB0A17C6345}" xr6:coauthVersionLast="47" xr6:coauthVersionMax="47" xr10:uidLastSave="{F9A77EEB-B6DE-4C82-900D-8B27D042826A}"/>
  <bookViews>
    <workbookView xWindow="6960" yWindow="1410" windowWidth="19590" windowHeight="14175" tabRatio="806" activeTab="9" xr2:uid="{A88A5875-32B0-46B2-809A-7539B52D096D}"/>
  </bookViews>
  <sheets>
    <sheet name="RTU1" sheetId="76" r:id="rId1"/>
    <sheet name="RTU1 RETURN" sheetId="62" r:id="rId2"/>
    <sheet name="RTU2" sheetId="77" r:id="rId3"/>
    <sheet name="RTU2 RETURN" sheetId="63" r:id="rId4"/>
    <sheet name="RTU3" sheetId="78" r:id="rId5"/>
    <sheet name="RTU3 RETURN" sheetId="64" r:id="rId6"/>
    <sheet name="RTU4" sheetId="79" r:id="rId7"/>
    <sheet name="RTU-4 SUPPLY" sheetId="14" r:id="rId8"/>
    <sheet name="RTU4 RETURN" sheetId="65" r:id="rId9"/>
    <sheet name="RTU5" sheetId="81" r:id="rId10"/>
    <sheet name="RTU6" sheetId="80" r:id="rId11"/>
    <sheet name="RTU6 RETURN" sheetId="67" r:id="rId12"/>
    <sheet name="RTU-1 VAV's (1)" sheetId="2" r:id="rId13"/>
    <sheet name="RTU-1 VAV's (2)" sheetId="15" r:id="rId14"/>
    <sheet name="RTU1 SGRD's (1)" sheetId="22" r:id="rId15"/>
    <sheet name="RTU1 SGRD's (2)" sheetId="23" r:id="rId16"/>
    <sheet name="RTU1 SGRD's (3)" sheetId="24" r:id="rId17"/>
    <sheet name="RTU1 SGRD's (4)" sheetId="25" r:id="rId18"/>
    <sheet name="RTU1 SGRD's (5)" sheetId="26" r:id="rId19"/>
    <sheet name="RTU1 SGRD's (6)" sheetId="27" r:id="rId20"/>
    <sheet name="RTU1 SGRD's (7)" sheetId="28" r:id="rId21"/>
    <sheet name="RTU1 SGRD's (8)" sheetId="29" r:id="rId22"/>
    <sheet name="RTU1 SGRD's (9)" sheetId="30" r:id="rId23"/>
    <sheet name="RTU-2 VAV's (1)" sheetId="9" r:id="rId24"/>
    <sheet name="RTU-2 VAV's (2)" sheetId="16" r:id="rId25"/>
    <sheet name="RTU2 SGRD's (1)" sheetId="31" r:id="rId26"/>
    <sheet name="RTU2 SGRD's (2)" sheetId="34" r:id="rId27"/>
    <sheet name="RTU2 SGRD's (3)" sheetId="35" r:id="rId28"/>
    <sheet name="RTU2 SGRD's (4)" sheetId="36" r:id="rId29"/>
    <sheet name="RTU2 SGRD's (5)" sheetId="37" r:id="rId30"/>
    <sheet name="RTU2 SGRD's (6)" sheetId="38" r:id="rId31"/>
    <sheet name="RTU-3 VAV's" sheetId="10" r:id="rId32"/>
    <sheet name="RTU3 SGRD's (1)" sheetId="39" r:id="rId33"/>
    <sheet name="RTU3 SGRD's (2)" sheetId="40" r:id="rId34"/>
    <sheet name="RTU3 SGRD's (3)" sheetId="45" r:id="rId35"/>
    <sheet name="RTU3 SGRD's (4)" sheetId="46" r:id="rId36"/>
    <sheet name="RTU-5 VAV's" sheetId="12" r:id="rId37"/>
    <sheet name="RTU5 SGRD's (1)" sheetId="41" r:id="rId38"/>
    <sheet name="RTU5 SGRD's (2)" sheetId="42" r:id="rId39"/>
    <sheet name="RTU-6 VAV's" sheetId="13" r:id="rId40"/>
    <sheet name="RTU6 SGRD's (1)" sheetId="43" r:id="rId41"/>
    <sheet name="RTU6 SGRD's (2)" sheetId="44" r:id="rId42"/>
    <sheet name="EF1" sheetId="52" r:id="rId43"/>
    <sheet name="EF2" sheetId="53" r:id="rId44"/>
    <sheet name="EF3" sheetId="54" r:id="rId45"/>
    <sheet name="EF4" sheetId="55" r:id="rId46"/>
    <sheet name="EF5" sheetId="56" r:id="rId47"/>
    <sheet name="EF6" sheetId="57" r:id="rId48"/>
    <sheet name="EF7" sheetId="58" r:id="rId49"/>
    <sheet name="EF8" sheetId="59" r:id="rId50"/>
    <sheet name="EF9" sheetId="60" r:id="rId51"/>
    <sheet name="EF10" sheetId="61" r:id="rId52"/>
    <sheet name="EF11" sheetId="47" r:id="rId53"/>
    <sheet name="EF12" sheetId="50" r:id="rId54"/>
    <sheet name="EF13" sheetId="49" r:id="rId55"/>
    <sheet name="Boilers" sheetId="7" r:id="rId56"/>
    <sheet name="HWP1" sheetId="73" r:id="rId57"/>
    <sheet name="HWP2" sheetId="74" r:id="rId58"/>
    <sheet name="HWP3" sheetId="6" r:id="rId59"/>
    <sheet name="HWP4" sheetId="75" r:id="rId60"/>
    <sheet name="Circuit Setter (1)" sheetId="8" r:id="rId61"/>
    <sheet name="Circuit Setter (2)" sheetId="68" r:id="rId62"/>
    <sheet name="Circuit Setter (3)" sheetId="69" r:id="rId63"/>
    <sheet name="Circuit Setter (4)" sheetId="70" r:id="rId64"/>
  </sheets>
  <definedNames>
    <definedName name="_xlnm.Print_Area" localSheetId="55">Boilers!$A$1:$G$30</definedName>
    <definedName name="_xlnm.Print_Area" localSheetId="60">'Circuit Setter (1)'!$A$1:$K$47</definedName>
    <definedName name="_xlnm.Print_Area" localSheetId="61">'Circuit Setter (2)'!$A$1:$K$47</definedName>
    <definedName name="_xlnm.Print_Area" localSheetId="62">'Circuit Setter (3)'!$A$1:$K$47</definedName>
    <definedName name="_xlnm.Print_Area" localSheetId="63">'Circuit Setter (4)'!$A$1:$K$47</definedName>
    <definedName name="_xlnm.Print_Area" localSheetId="42">'EF1'!$A$1:$H$43</definedName>
    <definedName name="_xlnm.Print_Area" localSheetId="51">'EF10'!$A$1:$H$43</definedName>
    <definedName name="_xlnm.Print_Area" localSheetId="52">'EF11'!$A$1:$H$46</definedName>
    <definedName name="_xlnm.Print_Area" localSheetId="53">'EF12'!$A$1:$H$43</definedName>
    <definedName name="_xlnm.Print_Area" localSheetId="54">'EF13'!$A$1:$H$46</definedName>
    <definedName name="_xlnm.Print_Area" localSheetId="43">'EF2'!$A$1:$H$46</definedName>
    <definedName name="_xlnm.Print_Area" localSheetId="44">'EF3'!$A$1:$H$44</definedName>
    <definedName name="_xlnm.Print_Area" localSheetId="45">'EF4'!$A$1:$H$46</definedName>
    <definedName name="_xlnm.Print_Area" localSheetId="46">'EF5'!$A$1:$H$46</definedName>
    <definedName name="_xlnm.Print_Area" localSheetId="47">'EF6'!$A$1:$H$46</definedName>
    <definedName name="_xlnm.Print_Area" localSheetId="48">'EF7'!$A$1:$H$43</definedName>
    <definedName name="_xlnm.Print_Area" localSheetId="49">'EF8'!$A$1:$H$43</definedName>
    <definedName name="_xlnm.Print_Area" localSheetId="50">'EF9'!$A$1:$H$46</definedName>
    <definedName name="_xlnm.Print_Area" localSheetId="56">'HWP1'!$A$1:$G$35</definedName>
    <definedName name="_xlnm.Print_Area" localSheetId="57">'HWP2'!$A$1:$G$35</definedName>
    <definedName name="_xlnm.Print_Area" localSheetId="58">'HWP3'!$A$1:$G$35</definedName>
    <definedName name="_xlnm.Print_Area" localSheetId="59">'HWP4'!$A$1:$G$35</definedName>
    <definedName name="_xlnm.Print_Area" localSheetId="0">'RTU1'!$A$1:$G$49</definedName>
    <definedName name="_xlnm.Print_Area" localSheetId="1">'RTU1 RETURN'!$A$1:$H$49</definedName>
    <definedName name="_xlnm.Print_Area" localSheetId="14">'RTU1 SGRD''s (1)'!$A$1:$H$49</definedName>
    <definedName name="_xlnm.Print_Area" localSheetId="15">'RTU1 SGRD''s (2)'!$A$1:$H$49</definedName>
    <definedName name="_xlnm.Print_Area" localSheetId="16">'RTU1 SGRD''s (3)'!$A$1:$H$49</definedName>
    <definedName name="_xlnm.Print_Area" localSheetId="17">'RTU1 SGRD''s (4)'!$A$1:$H$49</definedName>
    <definedName name="_xlnm.Print_Area" localSheetId="18">'RTU1 SGRD''s (5)'!$A$1:$H$49</definedName>
    <definedName name="_xlnm.Print_Area" localSheetId="19">'RTU1 SGRD''s (6)'!$A$1:$H$49</definedName>
    <definedName name="_xlnm.Print_Area" localSheetId="20">'RTU1 SGRD''s (7)'!$A$1:$H$49</definedName>
    <definedName name="_xlnm.Print_Area" localSheetId="21">'RTU1 SGRD''s (8)'!$A$1:$H$49</definedName>
    <definedName name="_xlnm.Print_Area" localSheetId="22">'RTU1 SGRD''s (9)'!$A$1:$H$49</definedName>
    <definedName name="_xlnm.Print_Area" localSheetId="12">'RTU-1 VAV''s (1)'!$A$1:$L$43</definedName>
    <definedName name="_xlnm.Print_Area" localSheetId="13">'RTU-1 VAV''s (2)'!$A$1:$L$41</definedName>
    <definedName name="_xlnm.Print_Area" localSheetId="2">'RTU2'!$A$1:$G$55</definedName>
    <definedName name="_xlnm.Print_Area" localSheetId="3">'RTU2 RETURN'!$A$1:$H$49</definedName>
    <definedName name="_xlnm.Print_Area" localSheetId="25">'RTU2 SGRD''s (1)'!$A$1:$H$49</definedName>
    <definedName name="_xlnm.Print_Area" localSheetId="26">'RTU2 SGRD''s (2)'!$A$1:$H$49</definedName>
    <definedName name="_xlnm.Print_Area" localSheetId="27">'RTU2 SGRD''s (3)'!$A$1:$H$49</definedName>
    <definedName name="_xlnm.Print_Area" localSheetId="28">'RTU2 SGRD''s (4)'!$A$1:$H$49</definedName>
    <definedName name="_xlnm.Print_Area" localSheetId="29">'RTU2 SGRD''s (5)'!$A$1:$H$49</definedName>
    <definedName name="_xlnm.Print_Area" localSheetId="30">'RTU2 SGRD''s (6)'!$A$1:$H$49</definedName>
    <definedName name="_xlnm.Print_Area" localSheetId="23">'RTU-2 VAV''s (1)'!$A$1:$L$41</definedName>
    <definedName name="_xlnm.Print_Area" localSheetId="24">'RTU-2 VAV''s (2)'!$A$1:$L$41</definedName>
    <definedName name="_xlnm.Print_Area" localSheetId="4">'RTU3'!$A$1:$G$55</definedName>
    <definedName name="_xlnm.Print_Area" localSheetId="5">'RTU3 RETURN'!$A$1:$H$48</definedName>
    <definedName name="_xlnm.Print_Area" localSheetId="32">'RTU3 SGRD''s (1)'!$A$1:$H$49</definedName>
    <definedName name="_xlnm.Print_Area" localSheetId="33">'RTU3 SGRD''s (2)'!$A$1:$H$49</definedName>
    <definedName name="_xlnm.Print_Area" localSheetId="34">'RTU3 SGRD''s (3)'!$A$1:$H$49</definedName>
    <definedName name="_xlnm.Print_Area" localSheetId="35">'RTU3 SGRD''s (4)'!$A$1:$H$49</definedName>
    <definedName name="_xlnm.Print_Area" localSheetId="31">'RTU-3 VAV''s'!$A$1:$L$41</definedName>
    <definedName name="_xlnm.Print_Area" localSheetId="6">'RTU4'!$A$1:$G$55</definedName>
    <definedName name="_xlnm.Print_Area" localSheetId="8">'RTU4 RETURN'!$A$1:$H$48</definedName>
    <definedName name="_xlnm.Print_Area" localSheetId="7">'RTU-4 SUPPLY'!$A$1:$H$49</definedName>
    <definedName name="_xlnm.Print_Area" localSheetId="9">'RTU5'!$A$1:$G$49</definedName>
    <definedName name="_xlnm.Print_Area" localSheetId="37">'RTU5 SGRD''s (1)'!$A$1:$H$49</definedName>
    <definedName name="_xlnm.Print_Area" localSheetId="38">'RTU5 SGRD''s (2)'!$A$1:$H$49</definedName>
    <definedName name="_xlnm.Print_Area" localSheetId="36">'RTU-5 VAV''s'!$A$1:$L$41</definedName>
    <definedName name="_xlnm.Print_Area" localSheetId="10">'RTU6'!$A$1:$G$49</definedName>
    <definedName name="_xlnm.Print_Area" localSheetId="11">'RTU6 RETURN'!$A$1:$H$49</definedName>
    <definedName name="_xlnm.Print_Area" localSheetId="40">'RTU6 SGRD''s (1)'!$A$1:$H$49</definedName>
    <definedName name="_xlnm.Print_Area" localSheetId="41">'RTU6 SGRD''s (2)'!$A$1:$H$49</definedName>
    <definedName name="_xlnm.Print_Area" localSheetId="39">'RTU-6 VAV''s'!$A$1:$L$41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67" l="1"/>
  <c r="H11" i="67" s="1"/>
  <c r="E11" i="67"/>
  <c r="H10" i="67"/>
  <c r="H9" i="67"/>
  <c r="H8" i="67"/>
  <c r="G10" i="65"/>
  <c r="E10" i="65"/>
  <c r="H9" i="65"/>
  <c r="H8" i="65"/>
  <c r="G29" i="64"/>
  <c r="H29" i="64" s="1"/>
  <c r="E29" i="64"/>
  <c r="H9" i="64"/>
  <c r="H10" i="64"/>
  <c r="H11" i="64"/>
  <c r="H12" i="64"/>
  <c r="H13" i="64"/>
  <c r="H15" i="64"/>
  <c r="H16" i="64"/>
  <c r="H17" i="64"/>
  <c r="H18" i="64"/>
  <c r="H19" i="64"/>
  <c r="H20" i="64"/>
  <c r="H22" i="64"/>
  <c r="H23" i="64"/>
  <c r="H25" i="64"/>
  <c r="H26" i="64"/>
  <c r="H27" i="64"/>
  <c r="H28" i="64"/>
  <c r="H8" i="64"/>
  <c r="G26" i="63"/>
  <c r="H26" i="63" s="1"/>
  <c r="E26" i="63"/>
  <c r="G34" i="62"/>
  <c r="E34" i="62"/>
  <c r="H33" i="62"/>
  <c r="H32" i="62"/>
  <c r="H31" i="62"/>
  <c r="H9" i="63"/>
  <c r="H10" i="63"/>
  <c r="H11" i="63"/>
  <c r="H13" i="63"/>
  <c r="H14" i="63"/>
  <c r="H15" i="63"/>
  <c r="H16" i="63"/>
  <c r="H17" i="63"/>
  <c r="H18" i="63"/>
  <c r="H20" i="63"/>
  <c r="H21" i="63"/>
  <c r="H22" i="63"/>
  <c r="H23" i="63"/>
  <c r="H25" i="63"/>
  <c r="H8" i="63"/>
  <c r="H10" i="62"/>
  <c r="H11" i="62"/>
  <c r="H12" i="62"/>
  <c r="H13" i="62"/>
  <c r="H14" i="62"/>
  <c r="H15" i="62"/>
  <c r="H16" i="62"/>
  <c r="H17" i="62"/>
  <c r="H18" i="62"/>
  <c r="H19" i="62"/>
  <c r="H20" i="62"/>
  <c r="H29" i="62"/>
  <c r="H28" i="62"/>
  <c r="H26" i="62"/>
  <c r="H25" i="62"/>
  <c r="H24" i="62"/>
  <c r="H23" i="62"/>
  <c r="H22" i="62"/>
  <c r="H8" i="62"/>
  <c r="H10" i="65" l="1"/>
  <c r="H34" i="62"/>
  <c r="G31" i="59" l="1"/>
  <c r="E31" i="59"/>
  <c r="H31" i="59" s="1"/>
  <c r="G30" i="57"/>
  <c r="E30" i="57"/>
  <c r="G30" i="56"/>
  <c r="E30" i="56"/>
  <c r="H30" i="56" s="1"/>
  <c r="G33" i="55"/>
  <c r="H33" i="55" s="1"/>
  <c r="E33" i="55"/>
  <c r="G43" i="54"/>
  <c r="E43" i="54"/>
  <c r="H40" i="54"/>
  <c r="H39" i="54"/>
  <c r="H38" i="54"/>
  <c r="H37" i="54"/>
  <c r="H42" i="54"/>
  <c r="H41" i="54"/>
  <c r="H35" i="54"/>
  <c r="H34" i="54"/>
  <c r="G32" i="53"/>
  <c r="E32" i="53"/>
  <c r="G29" i="52"/>
  <c r="E29" i="52"/>
  <c r="H25" i="61"/>
  <c r="H28" i="60"/>
  <c r="H30" i="59"/>
  <c r="H29" i="59"/>
  <c r="H28" i="59"/>
  <c r="H27" i="59"/>
  <c r="H26" i="59"/>
  <c r="H25" i="59"/>
  <c r="H25" i="58"/>
  <c r="H29" i="57"/>
  <c r="H28" i="57"/>
  <c r="H29" i="56"/>
  <c r="H28" i="56"/>
  <c r="H32" i="55"/>
  <c r="H31" i="55"/>
  <c r="H30" i="55"/>
  <c r="H29" i="55"/>
  <c r="H28" i="55"/>
  <c r="H36" i="54"/>
  <c r="H33" i="54"/>
  <c r="H32" i="54"/>
  <c r="H31" i="54"/>
  <c r="H30" i="54"/>
  <c r="H29" i="54"/>
  <c r="H28" i="54"/>
  <c r="H31" i="53"/>
  <c r="H30" i="53"/>
  <c r="H29" i="53"/>
  <c r="H28" i="53"/>
  <c r="H28" i="52"/>
  <c r="H27" i="52"/>
  <c r="H26" i="52"/>
  <c r="H25" i="52"/>
  <c r="H25" i="50"/>
  <c r="H28" i="49"/>
  <c r="H28" i="47"/>
  <c r="H30" i="57" l="1"/>
  <c r="H43" i="54"/>
  <c r="H32" i="53"/>
  <c r="H29" i="52"/>
  <c r="G14" i="44"/>
  <c r="E14" i="44"/>
  <c r="H14" i="44" s="1"/>
  <c r="G41" i="43"/>
  <c r="H41" i="43" s="1"/>
  <c r="E41" i="43"/>
  <c r="G35" i="43"/>
  <c r="E35" i="43"/>
  <c r="G27" i="43"/>
  <c r="E27" i="43"/>
  <c r="G20" i="43"/>
  <c r="H20" i="43" s="1"/>
  <c r="E20" i="43"/>
  <c r="G15" i="43"/>
  <c r="E15" i="43"/>
  <c r="H15" i="43" s="1"/>
  <c r="G12" i="43"/>
  <c r="E12" i="43"/>
  <c r="H12" i="43" s="1"/>
  <c r="G20" i="42"/>
  <c r="E20" i="42"/>
  <c r="H20" i="42" s="1"/>
  <c r="G16" i="42"/>
  <c r="E16" i="42"/>
  <c r="H16" i="42" s="1"/>
  <c r="G11" i="42"/>
  <c r="E11" i="42"/>
  <c r="G43" i="41"/>
  <c r="E43" i="41"/>
  <c r="G35" i="41"/>
  <c r="H35" i="41" s="1"/>
  <c r="E35" i="41"/>
  <c r="G28" i="41"/>
  <c r="H28" i="41" s="1"/>
  <c r="E28" i="41"/>
  <c r="G24" i="41"/>
  <c r="H24" i="41" s="1"/>
  <c r="E24" i="41"/>
  <c r="G19" i="41"/>
  <c r="E19" i="41"/>
  <c r="G15" i="41"/>
  <c r="H15" i="41" s="1"/>
  <c r="E15" i="41"/>
  <c r="G11" i="41"/>
  <c r="E11" i="41"/>
  <c r="H11" i="41" s="1"/>
  <c r="G16" i="46"/>
  <c r="H16" i="46" s="1"/>
  <c r="E16" i="46"/>
  <c r="G10" i="46"/>
  <c r="H10" i="46" s="1"/>
  <c r="E10" i="46"/>
  <c r="H45" i="45"/>
  <c r="G46" i="45"/>
  <c r="E46" i="45"/>
  <c r="G42" i="45"/>
  <c r="H42" i="45" s="1"/>
  <c r="E42" i="45"/>
  <c r="G36" i="45"/>
  <c r="E36" i="45"/>
  <c r="G33" i="45"/>
  <c r="H33" i="45" s="1"/>
  <c r="E33" i="45"/>
  <c r="G27" i="45"/>
  <c r="H27" i="45" s="1"/>
  <c r="E27" i="45"/>
  <c r="G21" i="45"/>
  <c r="E21" i="45"/>
  <c r="G16" i="45"/>
  <c r="E16" i="45"/>
  <c r="G12" i="45"/>
  <c r="E12" i="45"/>
  <c r="H15" i="46"/>
  <c r="H14" i="46"/>
  <c r="H13" i="46"/>
  <c r="H12" i="46"/>
  <c r="H9" i="46"/>
  <c r="H8" i="46"/>
  <c r="G45" i="40"/>
  <c r="E45" i="40"/>
  <c r="G41" i="40"/>
  <c r="E41" i="40"/>
  <c r="H41" i="40" s="1"/>
  <c r="G35" i="40"/>
  <c r="E35" i="40"/>
  <c r="G32" i="40"/>
  <c r="E32" i="40"/>
  <c r="H32" i="40" s="1"/>
  <c r="G26" i="40"/>
  <c r="E26" i="40"/>
  <c r="G20" i="40"/>
  <c r="H20" i="40" s="1"/>
  <c r="E20" i="40"/>
  <c r="G15" i="40"/>
  <c r="E15" i="40"/>
  <c r="G10" i="40"/>
  <c r="E10" i="40"/>
  <c r="H44" i="45"/>
  <c r="H41" i="45"/>
  <c r="H40" i="45"/>
  <c r="H39" i="45"/>
  <c r="H38" i="45"/>
  <c r="H35" i="45"/>
  <c r="H32" i="45"/>
  <c r="H31" i="45"/>
  <c r="H30" i="45"/>
  <c r="H29" i="45"/>
  <c r="H26" i="45"/>
  <c r="H25" i="45"/>
  <c r="H24" i="45"/>
  <c r="H23" i="45"/>
  <c r="H20" i="45"/>
  <c r="H19" i="45"/>
  <c r="H18" i="45"/>
  <c r="H15" i="45"/>
  <c r="H14" i="45"/>
  <c r="H11" i="45"/>
  <c r="H10" i="45"/>
  <c r="H9" i="45"/>
  <c r="H8" i="45"/>
  <c r="G45" i="39"/>
  <c r="H45" i="39" s="1"/>
  <c r="E45" i="39"/>
  <c r="H39" i="39"/>
  <c r="G39" i="39"/>
  <c r="E39" i="39"/>
  <c r="G35" i="39"/>
  <c r="H35" i="39" s="1"/>
  <c r="E35" i="39"/>
  <c r="G29" i="39"/>
  <c r="E29" i="39"/>
  <c r="G26" i="39"/>
  <c r="E26" i="39"/>
  <c r="G20" i="39"/>
  <c r="H20" i="39" s="1"/>
  <c r="E20" i="39"/>
  <c r="G14" i="39"/>
  <c r="E14" i="39"/>
  <c r="G10" i="39"/>
  <c r="E10" i="39"/>
  <c r="H13" i="44"/>
  <c r="H12" i="44"/>
  <c r="H11" i="44"/>
  <c r="H10" i="44"/>
  <c r="H9" i="44"/>
  <c r="H8" i="44"/>
  <c r="H40" i="43"/>
  <c r="H39" i="43"/>
  <c r="H38" i="43"/>
  <c r="H37" i="43"/>
  <c r="H35" i="43"/>
  <c r="H34" i="43"/>
  <c r="H33" i="43"/>
  <c r="H32" i="43"/>
  <c r="H31" i="43"/>
  <c r="H30" i="43"/>
  <c r="H29" i="43"/>
  <c r="H27" i="43"/>
  <c r="H26" i="43"/>
  <c r="H25" i="43"/>
  <c r="H24" i="43"/>
  <c r="H23" i="43"/>
  <c r="H22" i="43"/>
  <c r="H19" i="43"/>
  <c r="H18" i="43"/>
  <c r="H17" i="43"/>
  <c r="H14" i="43"/>
  <c r="H11" i="43"/>
  <c r="H10" i="43"/>
  <c r="H9" i="43"/>
  <c r="H8" i="43"/>
  <c r="H19" i="42"/>
  <c r="H18" i="42"/>
  <c r="H15" i="42"/>
  <c r="H14" i="42"/>
  <c r="H13" i="42"/>
  <c r="H10" i="42"/>
  <c r="H9" i="42"/>
  <c r="H8" i="42"/>
  <c r="H47" i="41"/>
  <c r="H46" i="41"/>
  <c r="H45" i="41"/>
  <c r="H42" i="41"/>
  <c r="H41" i="41"/>
  <c r="H40" i="41"/>
  <c r="H39" i="41"/>
  <c r="H38" i="41"/>
  <c r="H37" i="41"/>
  <c r="H34" i="41"/>
  <c r="H33" i="41"/>
  <c r="H32" i="41"/>
  <c r="H31" i="41"/>
  <c r="H30" i="41"/>
  <c r="H27" i="41"/>
  <c r="H26" i="41"/>
  <c r="H23" i="41"/>
  <c r="H22" i="41"/>
  <c r="H21" i="41"/>
  <c r="H18" i="41"/>
  <c r="H17" i="41"/>
  <c r="H14" i="41"/>
  <c r="H13" i="41"/>
  <c r="H10" i="41"/>
  <c r="H9" i="41"/>
  <c r="H8" i="41"/>
  <c r="H44" i="40"/>
  <c r="H43" i="40"/>
  <c r="H40" i="40"/>
  <c r="H39" i="40"/>
  <c r="H38" i="40"/>
  <c r="H37" i="40"/>
  <c r="H34" i="40"/>
  <c r="H31" i="40"/>
  <c r="H30" i="40"/>
  <c r="H29" i="40"/>
  <c r="H28" i="40"/>
  <c r="H25" i="40"/>
  <c r="H24" i="40"/>
  <c r="H23" i="40"/>
  <c r="H22" i="40"/>
  <c r="H19" i="40"/>
  <c r="H18" i="40"/>
  <c r="H17" i="40"/>
  <c r="H14" i="40"/>
  <c r="H13" i="40"/>
  <c r="H12" i="40"/>
  <c r="H9" i="40"/>
  <c r="H8" i="40"/>
  <c r="H9" i="39"/>
  <c r="H10" i="39"/>
  <c r="H12" i="39"/>
  <c r="H13" i="39"/>
  <c r="H16" i="39"/>
  <c r="H17" i="39"/>
  <c r="H18" i="39"/>
  <c r="H19" i="39"/>
  <c r="H22" i="39"/>
  <c r="H23" i="39"/>
  <c r="H24" i="39"/>
  <c r="H25" i="39"/>
  <c r="H28" i="39"/>
  <c r="H31" i="39"/>
  <c r="H32" i="39"/>
  <c r="H33" i="39"/>
  <c r="H34" i="39"/>
  <c r="H37" i="39"/>
  <c r="H38" i="39"/>
  <c r="H41" i="39"/>
  <c r="H42" i="39"/>
  <c r="H43" i="39"/>
  <c r="H44" i="39"/>
  <c r="H8" i="39"/>
  <c r="H11" i="42" l="1"/>
  <c r="H43" i="41"/>
  <c r="H19" i="41"/>
  <c r="H46" i="45"/>
  <c r="H36" i="45"/>
  <c r="H21" i="45"/>
  <c r="H16" i="45"/>
  <c r="H12" i="45"/>
  <c r="H45" i="40"/>
  <c r="H35" i="40"/>
  <c r="H26" i="40"/>
  <c r="H15" i="40"/>
  <c r="H10" i="40"/>
  <c r="H29" i="39"/>
  <c r="H26" i="39"/>
  <c r="H14" i="39"/>
  <c r="G36" i="38"/>
  <c r="E36" i="38"/>
  <c r="G28" i="38"/>
  <c r="E28" i="38"/>
  <c r="G21" i="38"/>
  <c r="H21" i="38"/>
  <c r="E21" i="38"/>
  <c r="G18" i="38"/>
  <c r="H18" i="38" s="1"/>
  <c r="E18" i="38"/>
  <c r="G12" i="38"/>
  <c r="E12" i="38"/>
  <c r="G45" i="37"/>
  <c r="E45" i="37"/>
  <c r="G33" i="37"/>
  <c r="E33" i="37"/>
  <c r="G28" i="37"/>
  <c r="E28" i="37"/>
  <c r="H28" i="37" s="1"/>
  <c r="G24" i="37"/>
  <c r="E24" i="37"/>
  <c r="H9" i="38"/>
  <c r="H10" i="38"/>
  <c r="H11" i="38"/>
  <c r="H14" i="38"/>
  <c r="H15" i="38"/>
  <c r="H16" i="38"/>
  <c r="H17" i="38"/>
  <c r="H20" i="38"/>
  <c r="H36" i="38"/>
  <c r="H35" i="38"/>
  <c r="H34" i="38"/>
  <c r="H33" i="38"/>
  <c r="H32" i="38"/>
  <c r="H31" i="38"/>
  <c r="H30" i="38"/>
  <c r="H28" i="38"/>
  <c r="H27" i="38"/>
  <c r="H26" i="38"/>
  <c r="H25" i="38"/>
  <c r="H24" i="38"/>
  <c r="H23" i="38"/>
  <c r="H8" i="38"/>
  <c r="G18" i="37"/>
  <c r="E18" i="37"/>
  <c r="H18" i="37" s="1"/>
  <c r="G38" i="36"/>
  <c r="E38" i="36"/>
  <c r="G35" i="36"/>
  <c r="E35" i="36"/>
  <c r="G29" i="36"/>
  <c r="E29" i="36"/>
  <c r="G23" i="36"/>
  <c r="H23" i="36" s="1"/>
  <c r="E23" i="36"/>
  <c r="G19" i="36"/>
  <c r="H19" i="36" s="1"/>
  <c r="E19" i="36"/>
  <c r="G15" i="36"/>
  <c r="H15" i="36" s="1"/>
  <c r="E15" i="36"/>
  <c r="G9" i="36"/>
  <c r="E9" i="36"/>
  <c r="G47" i="35"/>
  <c r="E47" i="35"/>
  <c r="G41" i="35"/>
  <c r="E41" i="35"/>
  <c r="H41" i="35" s="1"/>
  <c r="G29" i="35"/>
  <c r="E29" i="35"/>
  <c r="H29" i="35" s="1"/>
  <c r="G24" i="35"/>
  <c r="E24" i="35"/>
  <c r="H24" i="35" s="1"/>
  <c r="G16" i="35"/>
  <c r="H16" i="35" s="1"/>
  <c r="E16" i="35"/>
  <c r="G12" i="35"/>
  <c r="E12" i="35"/>
  <c r="H12" i="35" s="1"/>
  <c r="H44" i="37"/>
  <c r="H43" i="37"/>
  <c r="H42" i="37"/>
  <c r="H41" i="37"/>
  <c r="H40" i="37"/>
  <c r="H39" i="37"/>
  <c r="H38" i="37"/>
  <c r="H37" i="37"/>
  <c r="H36" i="37"/>
  <c r="H35" i="37"/>
  <c r="H32" i="37"/>
  <c r="H31" i="37"/>
  <c r="H30" i="37"/>
  <c r="H27" i="37"/>
  <c r="H26" i="37"/>
  <c r="H24" i="37"/>
  <c r="H23" i="37"/>
  <c r="H22" i="37"/>
  <c r="H21" i="37"/>
  <c r="H20" i="37"/>
  <c r="H17" i="37"/>
  <c r="H16" i="37"/>
  <c r="H15" i="37"/>
  <c r="H14" i="37"/>
  <c r="H13" i="37"/>
  <c r="H12" i="37"/>
  <c r="H11" i="37"/>
  <c r="H10" i="37"/>
  <c r="H9" i="37"/>
  <c r="H8" i="37"/>
  <c r="H37" i="36"/>
  <c r="H34" i="36"/>
  <c r="H33" i="36"/>
  <c r="H32" i="36"/>
  <c r="H31" i="36"/>
  <c r="H28" i="36"/>
  <c r="H27" i="36"/>
  <c r="H26" i="36"/>
  <c r="H25" i="36"/>
  <c r="H22" i="36"/>
  <c r="H21" i="36"/>
  <c r="H18" i="36"/>
  <c r="H17" i="36"/>
  <c r="H14" i="36"/>
  <c r="H13" i="36"/>
  <c r="H12" i="36"/>
  <c r="H11" i="36"/>
  <c r="H8" i="36"/>
  <c r="G43" i="34"/>
  <c r="E43" i="34"/>
  <c r="H43" i="34" s="1"/>
  <c r="G29" i="34"/>
  <c r="H29" i="34" s="1"/>
  <c r="E29" i="34"/>
  <c r="G23" i="34"/>
  <c r="E23" i="34"/>
  <c r="G17" i="34"/>
  <c r="E17" i="34"/>
  <c r="G42" i="31"/>
  <c r="E42" i="31"/>
  <c r="H39" i="31"/>
  <c r="G39" i="31"/>
  <c r="E39" i="31"/>
  <c r="E35" i="31"/>
  <c r="G35" i="31"/>
  <c r="G27" i="31"/>
  <c r="E27" i="31"/>
  <c r="G16" i="31"/>
  <c r="E16" i="31"/>
  <c r="G10" i="31"/>
  <c r="E10" i="31"/>
  <c r="H46" i="35"/>
  <c r="H45" i="35"/>
  <c r="H44" i="35"/>
  <c r="H43" i="35"/>
  <c r="H40" i="35"/>
  <c r="H39" i="35"/>
  <c r="H38" i="35"/>
  <c r="H37" i="35"/>
  <c r="H36" i="35"/>
  <c r="H35" i="35"/>
  <c r="H34" i="35"/>
  <c r="H33" i="35"/>
  <c r="H32" i="35"/>
  <c r="H31" i="35"/>
  <c r="H28" i="35"/>
  <c r="H27" i="35"/>
  <c r="H26" i="35"/>
  <c r="H23" i="35"/>
  <c r="H22" i="35"/>
  <c r="H21" i="35"/>
  <c r="H20" i="35"/>
  <c r="H19" i="35"/>
  <c r="H18" i="35"/>
  <c r="H15" i="35"/>
  <c r="H14" i="35"/>
  <c r="H11" i="35"/>
  <c r="H10" i="35"/>
  <c r="H9" i="35"/>
  <c r="H8" i="35"/>
  <c r="H42" i="34"/>
  <c r="H41" i="34"/>
  <c r="H40" i="34"/>
  <c r="H39" i="34"/>
  <c r="H38" i="34"/>
  <c r="H37" i="34"/>
  <c r="H36" i="34"/>
  <c r="H35" i="34"/>
  <c r="H34" i="34"/>
  <c r="H33" i="34"/>
  <c r="H32" i="34"/>
  <c r="H31" i="34"/>
  <c r="H28" i="34"/>
  <c r="H27" i="34"/>
  <c r="H26" i="34"/>
  <c r="H25" i="34"/>
  <c r="H22" i="34"/>
  <c r="H21" i="34"/>
  <c r="H20" i="34"/>
  <c r="H19" i="34"/>
  <c r="H16" i="34"/>
  <c r="H15" i="34"/>
  <c r="H14" i="34"/>
  <c r="H13" i="34"/>
  <c r="H12" i="34"/>
  <c r="H11" i="34"/>
  <c r="H10" i="34"/>
  <c r="H9" i="34"/>
  <c r="H8" i="34"/>
  <c r="G14" i="30"/>
  <c r="E14" i="30"/>
  <c r="H41" i="31"/>
  <c r="H38" i="31"/>
  <c r="H37" i="31"/>
  <c r="H34" i="31"/>
  <c r="H33" i="31"/>
  <c r="H32" i="31"/>
  <c r="H31" i="31"/>
  <c r="H30" i="31"/>
  <c r="H29" i="31"/>
  <c r="H26" i="31"/>
  <c r="H25" i="31"/>
  <c r="H24" i="31"/>
  <c r="H23" i="31"/>
  <c r="H22" i="31"/>
  <c r="H21" i="31"/>
  <c r="H20" i="31"/>
  <c r="H19" i="31"/>
  <c r="H18" i="31"/>
  <c r="H15" i="31"/>
  <c r="H14" i="31"/>
  <c r="H13" i="31"/>
  <c r="H12" i="31"/>
  <c r="H9" i="31"/>
  <c r="H8" i="31"/>
  <c r="G42" i="29"/>
  <c r="E42" i="29"/>
  <c r="G30" i="29"/>
  <c r="E30" i="29"/>
  <c r="G17" i="29"/>
  <c r="E17" i="29"/>
  <c r="G41" i="28"/>
  <c r="E41" i="28"/>
  <c r="H41" i="28" s="1"/>
  <c r="G38" i="28"/>
  <c r="E38" i="28"/>
  <c r="H13" i="30"/>
  <c r="H12" i="30"/>
  <c r="H11" i="30"/>
  <c r="H10" i="30"/>
  <c r="H9" i="30"/>
  <c r="H8" i="30"/>
  <c r="G35" i="28"/>
  <c r="E35" i="28"/>
  <c r="H12" i="38" l="1"/>
  <c r="H45" i="37"/>
  <c r="H33" i="37"/>
  <c r="H38" i="36"/>
  <c r="H35" i="36"/>
  <c r="H29" i="36"/>
  <c r="H9" i="36"/>
  <c r="H47" i="35"/>
  <c r="H23" i="34"/>
  <c r="H17" i="34"/>
  <c r="H42" i="31"/>
  <c r="H35" i="31"/>
  <c r="H27" i="31"/>
  <c r="H16" i="31"/>
  <c r="H10" i="31"/>
  <c r="H14" i="30"/>
  <c r="G30" i="28"/>
  <c r="E30" i="28"/>
  <c r="G18" i="28"/>
  <c r="E18" i="28"/>
  <c r="H18" i="28" s="1"/>
  <c r="H12" i="28"/>
  <c r="G12" i="28"/>
  <c r="E12" i="28"/>
  <c r="G44" i="27"/>
  <c r="E44" i="27"/>
  <c r="H44" i="27" s="1"/>
  <c r="G38" i="27"/>
  <c r="E38" i="27"/>
  <c r="G31" i="27"/>
  <c r="E31" i="27"/>
  <c r="G25" i="27" l="1"/>
  <c r="E25" i="27"/>
  <c r="G42" i="26"/>
  <c r="E42" i="26"/>
  <c r="H41" i="26"/>
  <c r="G39" i="26"/>
  <c r="E39" i="26"/>
  <c r="G36" i="26"/>
  <c r="H36" i="26" s="1"/>
  <c r="E36" i="26"/>
  <c r="G32" i="26"/>
  <c r="H32" i="26" s="1"/>
  <c r="E32" i="26"/>
  <c r="G26" i="26"/>
  <c r="E26" i="26"/>
  <c r="G21" i="26"/>
  <c r="E21" i="26"/>
  <c r="H21" i="26" s="1"/>
  <c r="H42" i="29"/>
  <c r="H41" i="29"/>
  <c r="H40" i="29"/>
  <c r="H39" i="29"/>
  <c r="H38" i="29"/>
  <c r="H37" i="29"/>
  <c r="H36" i="29"/>
  <c r="H35" i="29"/>
  <c r="H34" i="29"/>
  <c r="H33" i="29"/>
  <c r="H32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7" i="29"/>
  <c r="H16" i="29"/>
  <c r="H15" i="29"/>
  <c r="H14" i="29"/>
  <c r="H13" i="29"/>
  <c r="H12" i="29"/>
  <c r="H11" i="29"/>
  <c r="H10" i="29"/>
  <c r="H9" i="29"/>
  <c r="H8" i="29"/>
  <c r="H40" i="28"/>
  <c r="H38" i="28"/>
  <c r="H37" i="28"/>
  <c r="H35" i="28"/>
  <c r="H34" i="28"/>
  <c r="H33" i="28"/>
  <c r="H32" i="28"/>
  <c r="H30" i="28"/>
  <c r="H29" i="28"/>
  <c r="H28" i="28"/>
  <c r="H27" i="28"/>
  <c r="H26" i="28"/>
  <c r="H25" i="28"/>
  <c r="H24" i="28"/>
  <c r="H23" i="28"/>
  <c r="H22" i="28"/>
  <c r="H21" i="28"/>
  <c r="H20" i="28"/>
  <c r="H17" i="28"/>
  <c r="H16" i="28"/>
  <c r="H15" i="28"/>
  <c r="H14" i="28"/>
  <c r="H11" i="28"/>
  <c r="H10" i="28"/>
  <c r="H9" i="28"/>
  <c r="H8" i="28"/>
  <c r="G41" i="25"/>
  <c r="E41" i="25"/>
  <c r="G34" i="25"/>
  <c r="E34" i="25"/>
  <c r="G30" i="25"/>
  <c r="E30" i="25"/>
  <c r="E14" i="25"/>
  <c r="H43" i="27"/>
  <c r="H42" i="27"/>
  <c r="H41" i="27"/>
  <c r="H40" i="27"/>
  <c r="H38" i="27"/>
  <c r="H37" i="27"/>
  <c r="H36" i="27"/>
  <c r="H35" i="27"/>
  <c r="H34" i="27"/>
  <c r="H33" i="27"/>
  <c r="H31" i="27"/>
  <c r="H30" i="27"/>
  <c r="H29" i="27"/>
  <c r="H28" i="27"/>
  <c r="H27" i="27"/>
  <c r="H24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38" i="26"/>
  <c r="H35" i="26"/>
  <c r="H34" i="26"/>
  <c r="H31" i="26"/>
  <c r="H30" i="26"/>
  <c r="H29" i="26"/>
  <c r="H28" i="26"/>
  <c r="H25" i="26"/>
  <c r="H24" i="26"/>
  <c r="H23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G46" i="24"/>
  <c r="H46" i="24" s="1"/>
  <c r="E46" i="24"/>
  <c r="H25" i="27" l="1"/>
  <c r="H42" i="26"/>
  <c r="H39" i="26"/>
  <c r="H26" i="26"/>
  <c r="G39" i="24"/>
  <c r="E39" i="24"/>
  <c r="H39" i="24" s="1"/>
  <c r="G32" i="24"/>
  <c r="E32" i="24"/>
  <c r="G25" i="24"/>
  <c r="E25" i="24"/>
  <c r="H25" i="24" s="1"/>
  <c r="H41" i="25"/>
  <c r="H40" i="25"/>
  <c r="H39" i="25"/>
  <c r="H38" i="25"/>
  <c r="H37" i="25"/>
  <c r="H36" i="25"/>
  <c r="H34" i="25"/>
  <c r="H33" i="25"/>
  <c r="H32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G32" i="23"/>
  <c r="E32" i="23"/>
  <c r="G29" i="23"/>
  <c r="E29" i="23"/>
  <c r="H29" i="23" s="1"/>
  <c r="G14" i="23"/>
  <c r="H14" i="23" s="1"/>
  <c r="E14" i="23"/>
  <c r="H45" i="24"/>
  <c r="H44" i="24"/>
  <c r="H43" i="24"/>
  <c r="H42" i="24"/>
  <c r="H41" i="24"/>
  <c r="H38" i="24"/>
  <c r="H37" i="24"/>
  <c r="H36" i="24"/>
  <c r="H35" i="24"/>
  <c r="H34" i="24"/>
  <c r="H31" i="24"/>
  <c r="H30" i="24"/>
  <c r="H29" i="24"/>
  <c r="H28" i="24"/>
  <c r="H27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9" i="23"/>
  <c r="H10" i="23"/>
  <c r="H11" i="23"/>
  <c r="H12" i="23"/>
  <c r="H13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31" i="23"/>
  <c r="H8" i="23"/>
  <c r="G46" i="22"/>
  <c r="H46" i="22" s="1"/>
  <c r="E46" i="22"/>
  <c r="G41" i="22"/>
  <c r="H41" i="22" s="1"/>
  <c r="E41" i="22"/>
  <c r="H35" i="22"/>
  <c r="G35" i="22"/>
  <c r="E35" i="22"/>
  <c r="G30" i="22"/>
  <c r="H30" i="22" s="1"/>
  <c r="E30" i="22"/>
  <c r="G25" i="22"/>
  <c r="E25" i="22"/>
  <c r="G21" i="22"/>
  <c r="E21" i="22"/>
  <c r="G16" i="22"/>
  <c r="E16" i="22"/>
  <c r="H16" i="22" s="1"/>
  <c r="G12" i="22"/>
  <c r="E12" i="22"/>
  <c r="H9" i="22"/>
  <c r="H10" i="22"/>
  <c r="H11" i="22"/>
  <c r="H14" i="22"/>
  <c r="H20" i="14"/>
  <c r="G20" i="14"/>
  <c r="E20" i="14"/>
  <c r="H45" i="22"/>
  <c r="H44" i="22"/>
  <c r="H43" i="22"/>
  <c r="H40" i="22"/>
  <c r="H39" i="22"/>
  <c r="H38" i="22"/>
  <c r="H37" i="22"/>
  <c r="H34" i="22"/>
  <c r="H33" i="22"/>
  <c r="H32" i="22"/>
  <c r="H29" i="22"/>
  <c r="H28" i="22"/>
  <c r="H27" i="22"/>
  <c r="H24" i="22"/>
  <c r="H23" i="22"/>
  <c r="H20" i="22"/>
  <c r="H19" i="22"/>
  <c r="H18" i="22"/>
  <c r="H15" i="22"/>
  <c r="H8" i="22"/>
  <c r="H32" i="24" l="1"/>
  <c r="H32" i="23"/>
  <c r="H25" i="22"/>
  <c r="H21" i="22"/>
  <c r="H12" i="22"/>
  <c r="H9" i="14"/>
  <c r="H10" i="14"/>
  <c r="H11" i="14"/>
  <c r="H12" i="14"/>
  <c r="H19" i="14"/>
  <c r="H18" i="14"/>
  <c r="H17" i="14"/>
  <c r="H16" i="14"/>
  <c r="H15" i="14"/>
  <c r="H14" i="14"/>
  <c r="H13" i="14"/>
  <c r="H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E82DCD73-1BB7-4265-B1BF-099F8707E20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24880DB-40C0-4F81-97FF-6E2935D78A8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71F3F34A-4C0E-4DA6-9034-AEB313FD48E6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864FBB67-81DA-45D9-A0A6-ECF4CA6BBABF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EDC421B6-CE6D-444A-B005-7F3A0BCAABC0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1495C3D-3E6B-402A-BD6E-909BF78DFED8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5CDB2AD-6FEB-43A1-8292-D275BEC1308F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<sst xmlns="http://schemas.openxmlformats.org/spreadsheetml/2006/main" count="4573" uniqueCount="1321">
  <si>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</si>
  <si>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</si>
  <si>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</si>
  <si>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</si>
  <si>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</si>
  <si>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</si>
  <si>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</si>
  <si>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</si>
  <si>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Serial Num</t>
  </si>
  <si>
    <t>Configuration</t>
  </si>
  <si>
    <t>Performance Data</t>
  </si>
  <si>
    <t>Motor MFG</t>
  </si>
  <si>
    <t>Frame</t>
  </si>
  <si>
    <t>Horsepower</t>
  </si>
  <si>
    <t>Motor RPM</t>
  </si>
  <si>
    <t>Phase</t>
  </si>
  <si>
    <t>Total ESP</t>
  </si>
  <si>
    <t>Service Factor</t>
  </si>
  <si>
    <t>Motor Sheave Size / Bore</t>
  </si>
  <si>
    <t>Fan Sheave Size / Bore</t>
  </si>
  <si>
    <t>Belt CL Distance</t>
  </si>
  <si>
    <t>No. Belts / Size</t>
  </si>
  <si>
    <t>Project: Greater Dayton School BP2</t>
  </si>
  <si>
    <t>Address: Deeds Park Dr.  Dayton, OH</t>
  </si>
  <si>
    <t>Asset</t>
  </si>
  <si>
    <t>Area Served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</si>
  <si>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</si>
  <si>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</si>
  <si>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</si>
  <si>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</si>
  <si>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</si>
  <si>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</si>
  <si>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</si>
  <si>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</si>
  <si>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</si>
  <si>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SINGLE</t>
  </si>
  <si>
    <t>MFG</t>
  </si>
  <si>
    <t>CFM</t>
  </si>
  <si>
    <t>Fan RPM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</si>
  <si>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</si>
  <si>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</si>
  <si>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</si>
  <si>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</si>
  <si>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</si>
  <si>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</si>
  <si>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</si>
  <si>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</si>
  <si>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</si>
  <si>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</si>
  <si>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</si>
  <si>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</si>
  <si>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</si>
  <si>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</si>
  <si>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</si>
  <si>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</si>
  <si>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Drive Data</t>
  </si>
  <si>
    <t>Motor Sheave Size</t>
  </si>
  <si>
    <t>Motor Bore Size</t>
  </si>
  <si>
    <t>Fan Sheave Size</t>
  </si>
  <si>
    <t>Fan Bore Size</t>
  </si>
  <si>
    <t>No of Belts</t>
  </si>
  <si>
    <t>Belt Size</t>
  </si>
  <si>
    <t>Brake Horse Power</t>
  </si>
  <si>
    <t>DESIGN      CFM</t>
  </si>
  <si>
    <t>Prelim     CFM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</si>
  <si>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</si>
  <si>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</si>
  <si>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</si>
  <si>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</si>
  <si>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</si>
  <si>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</si>
  <si>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</si>
  <si>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</si>
  <si>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</si>
  <si>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</si>
  <si>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</si>
  <si>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</si>
  <si>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Final GPM</t>
  </si>
  <si>
    <t>Motor Frequency (HZ)</t>
  </si>
  <si>
    <t>System Set Point</t>
  </si>
  <si>
    <t xml:space="preserve">BHP </t>
  </si>
  <si>
    <t>Voltage</t>
  </si>
  <si>
    <t>Amperage</t>
  </si>
  <si>
    <t>Efficiency</t>
  </si>
  <si>
    <t>Power Factor</t>
  </si>
  <si>
    <t>Asset: BOILER</t>
  </si>
  <si>
    <t>Model Number</t>
  </si>
  <si>
    <t>Serial Number</t>
  </si>
  <si>
    <t>Water Flow GPM</t>
  </si>
  <si>
    <t>Water Press. Drop</t>
  </si>
  <si>
    <t>Asset: CIRCUIT SETTERS</t>
  </si>
  <si>
    <t>Model</t>
  </si>
  <si>
    <t>Design GPM</t>
  </si>
  <si>
    <t>Setting</t>
  </si>
  <si>
    <t>Delta P</t>
  </si>
  <si>
    <t>% to Design</t>
  </si>
  <si>
    <t>RTU1-1-01</t>
  </si>
  <si>
    <t>RTU1-1-02</t>
  </si>
  <si>
    <t>RTU1-1-03</t>
  </si>
  <si>
    <t>RTU1-1-04</t>
  </si>
  <si>
    <t>RTU1-1-05</t>
  </si>
  <si>
    <t>RTU1-1-06</t>
  </si>
  <si>
    <t>RTU1-1-07</t>
  </si>
  <si>
    <t>RTU1-1-08</t>
  </si>
  <si>
    <t>RTU1-1-09</t>
  </si>
  <si>
    <t>RTU1-1-10</t>
  </si>
  <si>
    <t>REHEAT</t>
  </si>
  <si>
    <t>OPEN</t>
  </si>
  <si>
    <t>RTU2-1-01</t>
  </si>
  <si>
    <t>Asset: RTU-1 VAV's</t>
  </si>
  <si>
    <t>Asset: RTU-2 VAV's</t>
  </si>
  <si>
    <t>Asset: RTU-3 VAV's</t>
  </si>
  <si>
    <t>Asset: RTU-5 VAV's</t>
  </si>
  <si>
    <t>Asset: RTU-6 VAV's</t>
  </si>
  <si>
    <t>RTU5-1-01</t>
  </si>
  <si>
    <t>C112</t>
  </si>
  <si>
    <t>RTU5-1-02</t>
  </si>
  <si>
    <t>RTU5-1-03</t>
  </si>
  <si>
    <t>RTU5-1-04</t>
  </si>
  <si>
    <t>RTU5-1-05</t>
  </si>
  <si>
    <t>RTU5-1-06</t>
  </si>
  <si>
    <t>RTU5-1-07</t>
  </si>
  <si>
    <t>RTU5-1-08</t>
  </si>
  <si>
    <t>RTU5-1-09</t>
  </si>
  <si>
    <t>RTU5-1-10</t>
  </si>
  <si>
    <t>C114</t>
  </si>
  <si>
    <t>C120</t>
  </si>
  <si>
    <t>C122</t>
  </si>
  <si>
    <t>C110</t>
  </si>
  <si>
    <t>C101</t>
  </si>
  <si>
    <t>C137</t>
  </si>
  <si>
    <t>C124</t>
  </si>
  <si>
    <t>C136</t>
  </si>
  <si>
    <t>C130</t>
  </si>
  <si>
    <t>RTU6-1-01</t>
  </si>
  <si>
    <t>RTU6-1-02</t>
  </si>
  <si>
    <t>RTU6-1-03</t>
  </si>
  <si>
    <t>RTU6-1-04</t>
  </si>
  <si>
    <t>RTU6-1-05</t>
  </si>
  <si>
    <t>RTU6-1-06</t>
  </si>
  <si>
    <t>RTU6-1-07</t>
  </si>
  <si>
    <t>RTU1-2-01</t>
  </si>
  <si>
    <t>RTU1-2-02</t>
  </si>
  <si>
    <t>RTU1-2-03</t>
  </si>
  <si>
    <t>RTU1-2-04</t>
  </si>
  <si>
    <t>RTU1-2-05</t>
  </si>
  <si>
    <t>RTU1-2-06</t>
  </si>
  <si>
    <t>RTU1-2-07</t>
  </si>
  <si>
    <t>RTU1-2-08</t>
  </si>
  <si>
    <t>RTU1-2-09</t>
  </si>
  <si>
    <t>RTU1-2-10</t>
  </si>
  <si>
    <t>RTU1-2-11</t>
  </si>
  <si>
    <t>OPEN [1]</t>
  </si>
  <si>
    <t>[1] OPEN TO BELOW (DINING)</t>
  </si>
  <si>
    <t>NOTES:</t>
  </si>
  <si>
    <t>4-1</t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</si>
  <si>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</si>
  <si>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</si>
  <si>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</si>
  <si>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</si>
  <si>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</si>
  <si>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</si>
  <si>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</si>
  <si>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</si>
  <si>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</si>
  <si>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</si>
  <si>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</si>
  <si>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[1] OPEN TO BELOW (GYM)</t>
  </si>
  <si>
    <t>R7</t>
  </si>
  <si>
    <t>30X8</t>
  </si>
  <si>
    <t>RTU1-3-01</t>
  </si>
  <si>
    <t>RTU1-3-02</t>
  </si>
  <si>
    <t>RTU1-3-03</t>
  </si>
  <si>
    <t>RTU1-3-04</t>
  </si>
  <si>
    <t>RTU1-3-05</t>
  </si>
  <si>
    <t>RTU1-3-06</t>
  </si>
  <si>
    <t>RTU1-3-07</t>
  </si>
  <si>
    <t>RTU1-3-08</t>
  </si>
  <si>
    <t>RTU2-2-01</t>
  </si>
  <si>
    <t>RTU2-2-02</t>
  </si>
  <si>
    <t>RTU2-3-01</t>
  </si>
  <si>
    <t>RTU2-3-02</t>
  </si>
  <si>
    <t>RTU2-3-03</t>
  </si>
  <si>
    <t>RTU2-3-04</t>
  </si>
  <si>
    <t>RTU2-3-05</t>
  </si>
  <si>
    <t>RTU2-3-06</t>
  </si>
  <si>
    <t>RTU2-3-07</t>
  </si>
  <si>
    <t>COOL</t>
  </si>
  <si>
    <t>RTU2-3-08</t>
  </si>
  <si>
    <t>RTU2-3-09</t>
  </si>
  <si>
    <t>RTU3-3-01</t>
  </si>
  <si>
    <t>MIN &gt; MAX?</t>
  </si>
  <si>
    <t>RTU3-3-02</t>
  </si>
  <si>
    <t>RTU3-3-03</t>
  </si>
  <si>
    <t>RTU3-3-04</t>
  </si>
  <si>
    <t>RTU3-3-05</t>
  </si>
  <si>
    <t>RTU3-3-06</t>
  </si>
  <si>
    <t>RTU3-3-07</t>
  </si>
  <si>
    <t>RTU3-3-08</t>
  </si>
  <si>
    <t>RTU3-3-09</t>
  </si>
  <si>
    <t>RTU1-4-01</t>
  </si>
  <si>
    <t>RTU1-4-02</t>
  </si>
  <si>
    <t>RTU1-4-03</t>
  </si>
  <si>
    <t>RTU1-4-04</t>
  </si>
  <si>
    <t>RTU1-4-05</t>
  </si>
  <si>
    <t>RTU2-4-01</t>
  </si>
  <si>
    <t>RTU2-4-02</t>
  </si>
  <si>
    <t>RTU2-4-03</t>
  </si>
  <si>
    <t>RTU2-4-04</t>
  </si>
  <si>
    <t>RTU2-4-05</t>
  </si>
  <si>
    <t>RTU2-4-06</t>
  </si>
  <si>
    <t>RTU2-4-07</t>
  </si>
  <si>
    <t>RTU2-4-08</t>
  </si>
  <si>
    <t>RTU2-4-09</t>
  </si>
  <si>
    <t>RTU2-4-10</t>
  </si>
  <si>
    <t>RTU3-4-01</t>
  </si>
  <si>
    <t>RTU3-4-02</t>
  </si>
  <si>
    <t>RTU3-4-03</t>
  </si>
  <si>
    <t>RTU3-4-04</t>
  </si>
  <si>
    <t>RTU3-4-05</t>
  </si>
  <si>
    <t>RTU3-4-06</t>
  </si>
  <si>
    <t>RTU3-4-07</t>
  </si>
  <si>
    <t>RTU3-4-08</t>
  </si>
  <si>
    <t>RTU1-5-01</t>
  </si>
  <si>
    <t>RTU1-5-02</t>
  </si>
  <si>
    <t>RTU1-5-03</t>
  </si>
  <si>
    <t>RTU1-5-04</t>
  </si>
  <si>
    <t>[1] OPEN TO BELOW (MEDIA CENTER)</t>
  </si>
  <si>
    <t>RTU2-5-01</t>
  </si>
  <si>
    <t>RTU2-5-02</t>
  </si>
  <si>
    <t>RTU2-5-03</t>
  </si>
  <si>
    <t>RTU2-5-04</t>
  </si>
  <si>
    <t>RTU2-5-05</t>
  </si>
  <si>
    <t>RTU2-5-06</t>
  </si>
  <si>
    <t>RTU2-5-07</t>
  </si>
  <si>
    <t>RTU2-5-08</t>
  </si>
  <si>
    <t>RTU2-5-09</t>
  </si>
  <si>
    <t>RTU2-5-10</t>
  </si>
  <si>
    <t>RTU2-5-11</t>
  </si>
  <si>
    <t>RTU2-5-12</t>
  </si>
  <si>
    <t>RTU3-5-01</t>
  </si>
  <si>
    <t>RTU3-5-02</t>
  </si>
  <si>
    <t>RTU3-5-03</t>
  </si>
  <si>
    <t>RTU3-5-04</t>
  </si>
  <si>
    <t>RTU3-5-05</t>
  </si>
  <si>
    <t>RTU3-5-06</t>
  </si>
  <si>
    <t>RTU3-5-07</t>
  </si>
  <si>
    <t>RTU3-5-08</t>
  </si>
  <si>
    <t>Area: ACADEMIC WEST</t>
  </si>
  <si>
    <t>Area: ACADEMIC CENTER</t>
  </si>
  <si>
    <t>Area: ACADEMIC EAST</t>
  </si>
  <si>
    <t>Area: GYMNASIUM</t>
  </si>
  <si>
    <t>Area: COMMUNITY SERVICES</t>
  </si>
  <si>
    <t>Area: KITCHEN/LOCKERS</t>
  </si>
  <si>
    <t>1-1-01-1</t>
  </si>
  <si>
    <t>1-1-01-2</t>
  </si>
  <si>
    <t>1-1-01-3</t>
  </si>
  <si>
    <t>1-1-01-4</t>
  </si>
  <si>
    <t>LD2</t>
  </si>
  <si>
    <t>6'-0"</t>
  </si>
  <si>
    <t>4'-0"</t>
  </si>
  <si>
    <t>1-1-02-1</t>
  </si>
  <si>
    <t>1-1-02-2</t>
  </si>
  <si>
    <t>1-1-03-1</t>
  </si>
  <si>
    <t>1-1-03-2</t>
  </si>
  <si>
    <t>1-1-03-3</t>
  </si>
  <si>
    <t>1-1-04-1</t>
  </si>
  <si>
    <t>1-1-04-2</t>
  </si>
  <si>
    <t>1-1-05-1</t>
  </si>
  <si>
    <t>1-1-05-2</t>
  </si>
  <si>
    <t>1-1-05-3</t>
  </si>
  <si>
    <t>D1</t>
  </si>
  <si>
    <t>1-1-06-1</t>
  </si>
  <si>
    <t>1-1-06-2</t>
  </si>
  <si>
    <t>[1] NO DIFFUSER TYPE OR CFM ON DRAWING</t>
  </si>
  <si>
    <t>1-1-06-3 [1]</t>
  </si>
  <si>
    <t>1-1-07-1</t>
  </si>
  <si>
    <t>1-1-07-2</t>
  </si>
  <si>
    <t>1-1-07-3</t>
  </si>
  <si>
    <t>1-1-07-4</t>
  </si>
  <si>
    <t>LD1</t>
  </si>
  <si>
    <t>1-1-08-1</t>
  </si>
  <si>
    <t>1-1-08-2</t>
  </si>
  <si>
    <t>1-1-08-3</t>
  </si>
  <si>
    <t>1-1-09-1</t>
  </si>
  <si>
    <t>1-1-09-2</t>
  </si>
  <si>
    <t>1-1-09-3</t>
  </si>
  <si>
    <t>1-1-09-4</t>
  </si>
  <si>
    <t>1-1-09-5</t>
  </si>
  <si>
    <t>1-1-09-6</t>
  </si>
  <si>
    <t>LD4</t>
  </si>
  <si>
    <t>1-1-10-1</t>
  </si>
  <si>
    <t>[2] DUPLICATE VAV TAG</t>
  </si>
  <si>
    <t>RTU1-1-10 [2]</t>
  </si>
  <si>
    <t>1-1-10-2</t>
  </si>
  <si>
    <t>1-1-10-3</t>
  </si>
  <si>
    <t>1-1-10-4</t>
  </si>
  <si>
    <t>1-1-10-5</t>
  </si>
  <si>
    <t>1-1-10-6</t>
  </si>
  <si>
    <t>1-1-10-7</t>
  </si>
  <si>
    <t>1-1-10-8</t>
  </si>
  <si>
    <t>1-1-10-9</t>
  </si>
  <si>
    <t>1-1-10-10</t>
  </si>
  <si>
    <t>1-1-10-11</t>
  </si>
  <si>
    <t>1-1-10-12</t>
  </si>
  <si>
    <t>1-1-10-13</t>
  </si>
  <si>
    <t>D2</t>
  </si>
  <si>
    <t>1-2-01-1</t>
  </si>
  <si>
    <t>1-2-01-2</t>
  </si>
  <si>
    <t>1-2-01-3</t>
  </si>
  <si>
    <t>1-2-01-4</t>
  </si>
  <si>
    <t>1-2-01-5</t>
  </si>
  <si>
    <t>1-2-01-6</t>
  </si>
  <si>
    <t>1-2-01-7</t>
  </si>
  <si>
    <t>1-2-01-8</t>
  </si>
  <si>
    <t>1-2-01-9</t>
  </si>
  <si>
    <t>1-2-01-10</t>
  </si>
  <si>
    <t>1-2-01-11</t>
  </si>
  <si>
    <t>1-2-01-12</t>
  </si>
  <si>
    <t>1-2-01-13</t>
  </si>
  <si>
    <t>1-2-01-14</t>
  </si>
  <si>
    <t>1-2-01-15</t>
  </si>
  <si>
    <t>1-2-01-16</t>
  </si>
  <si>
    <t>1-2-01-17</t>
  </si>
  <si>
    <t>L2</t>
  </si>
  <si>
    <t>1-2-02-1</t>
  </si>
  <si>
    <t>1-2-02-2</t>
  </si>
  <si>
    <t>1-2-02-3</t>
  </si>
  <si>
    <t>1-2-02-4</t>
  </si>
  <si>
    <t>1-2-02-5</t>
  </si>
  <si>
    <t>1-2-03-1</t>
  </si>
  <si>
    <t>1-2-03-2</t>
  </si>
  <si>
    <t>1-2-03-3</t>
  </si>
  <si>
    <t>1-2-03-4</t>
  </si>
  <si>
    <t>1-2-03-5</t>
  </si>
  <si>
    <t>LD5</t>
  </si>
  <si>
    <t>1-2-04-1</t>
  </si>
  <si>
    <t>1-2-04-2</t>
  </si>
  <si>
    <t>1-2-04-3</t>
  </si>
  <si>
    <t>1-2-04-4</t>
  </si>
  <si>
    <t>1-2-04-5</t>
  </si>
  <si>
    <t>1-2-05-1</t>
  </si>
  <si>
    <t>1-2-05-2</t>
  </si>
  <si>
    <t>1-2-05-3</t>
  </si>
  <si>
    <t>1-2-05-4</t>
  </si>
  <si>
    <t>1-2-05-5</t>
  </si>
  <si>
    <t>1-2-05-6</t>
  </si>
  <si>
    <t>LD6</t>
  </si>
  <si>
    <t>OPEN [1][3]</t>
  </si>
  <si>
    <t>[3] VAV DESIGN MAX IS 1500 CFM, DIFFUSER TOTAL IS 3120 CFM</t>
  </si>
  <si>
    <t>1-2-06-1</t>
  </si>
  <si>
    <t>1-2-06-2</t>
  </si>
  <si>
    <t>1-2-06-3</t>
  </si>
  <si>
    <t>1-2-06-4</t>
  </si>
  <si>
    <t>1-2-06-5</t>
  </si>
  <si>
    <t>1-2-06-6</t>
  </si>
  <si>
    <t>1-2-06-7</t>
  </si>
  <si>
    <t>1-2-06-8</t>
  </si>
  <si>
    <t>1-2-06-9</t>
  </si>
  <si>
    <t>1-2-06-10</t>
  </si>
  <si>
    <t>1-2-06-11</t>
  </si>
  <si>
    <t>1-2-06-12</t>
  </si>
  <si>
    <t>1-2-06-13</t>
  </si>
  <si>
    <t>1-2-06-14</t>
  </si>
  <si>
    <t>RTU1-2-05 [3]</t>
  </si>
  <si>
    <t>1-2-07-1</t>
  </si>
  <si>
    <t>1-2-07-2</t>
  </si>
  <si>
    <t>1-2-08-1</t>
  </si>
  <si>
    <t>1-2-08-2</t>
  </si>
  <si>
    <t>1-2-08-3</t>
  </si>
  <si>
    <t>1-2-08-4</t>
  </si>
  <si>
    <t>1-2-08-5</t>
  </si>
  <si>
    <t>1-2-09-1</t>
  </si>
  <si>
    <t>1-2-09-2</t>
  </si>
  <si>
    <t>1-2-09-3</t>
  </si>
  <si>
    <t>1-2-09-4</t>
  </si>
  <si>
    <t>1-2-09-5</t>
  </si>
  <si>
    <t>1-2-09-6</t>
  </si>
  <si>
    <t>1-2-09-7</t>
  </si>
  <si>
    <t>1-2-09-8</t>
  </si>
  <si>
    <t>1-2-09-9</t>
  </si>
  <si>
    <t>1-2-09-10</t>
  </si>
  <si>
    <t>1-2-09-11</t>
  </si>
  <si>
    <t>1-2-09-12</t>
  </si>
  <si>
    <t>1-2-09-13</t>
  </si>
  <si>
    <t>1-2-10-1</t>
  </si>
  <si>
    <t>1-2-10-2</t>
  </si>
  <si>
    <t>1-2-10-3</t>
  </si>
  <si>
    <t>E202</t>
  </si>
  <si>
    <t>R5</t>
  </si>
  <si>
    <t>12X10</t>
  </si>
  <si>
    <t>1-2-11-1</t>
  </si>
  <si>
    <t>1-2-11-2</t>
  </si>
  <si>
    <t>1-2-11-3</t>
  </si>
  <si>
    <t>1-2-11-4</t>
  </si>
  <si>
    <t>1-3-01-1</t>
  </si>
  <si>
    <t>1-3-01-2</t>
  </si>
  <si>
    <t>1-3-02-1</t>
  </si>
  <si>
    <t>1-3-03-1</t>
  </si>
  <si>
    <t>1-3-04-1</t>
  </si>
  <si>
    <t>1-3-04-2</t>
  </si>
  <si>
    <t>1-3-04-3</t>
  </si>
  <si>
    <t>1-3-04-4</t>
  </si>
  <si>
    <t>1-3-04-5</t>
  </si>
  <si>
    <t>1-3-04-6</t>
  </si>
  <si>
    <t>1-3-04-7</t>
  </si>
  <si>
    <t>1-3-04-8</t>
  </si>
  <si>
    <t>1-3-04-9</t>
  </si>
  <si>
    <t>1-3-04-10</t>
  </si>
  <si>
    <t>1-3-04-11</t>
  </si>
  <si>
    <t>1-3-04-12</t>
  </si>
  <si>
    <t>1-3-04-13</t>
  </si>
  <si>
    <t>1-3-04-14</t>
  </si>
  <si>
    <t>1-3-04-15</t>
  </si>
  <si>
    <t>1-3-04-16</t>
  </si>
  <si>
    <t>1-3-04-17</t>
  </si>
  <si>
    <t>1-3-05-1</t>
  </si>
  <si>
    <t>1-3-05-2</t>
  </si>
  <si>
    <t>1-3-05-3</t>
  </si>
  <si>
    <t>1-3-05-4</t>
  </si>
  <si>
    <t>1-3-06-1</t>
  </si>
  <si>
    <t>1-3-06-2</t>
  </si>
  <si>
    <t>1-3-06-3</t>
  </si>
  <si>
    <t>1-3-06-4</t>
  </si>
  <si>
    <t>1-3-06-5</t>
  </si>
  <si>
    <t>1-3-07-1</t>
  </si>
  <si>
    <t>1-3-07-2</t>
  </si>
  <si>
    <t>1-3-07-3</t>
  </si>
  <si>
    <t>1-3-07-4</t>
  </si>
  <si>
    <t>1-3-08-1</t>
  </si>
  <si>
    <t>1-3-08-2</t>
  </si>
  <si>
    <t>1-3-08-3</t>
  </si>
  <si>
    <t>1-3-08-4</t>
  </si>
  <si>
    <t>1-4-01-1</t>
  </si>
  <si>
    <t>1-4-01-2</t>
  </si>
  <si>
    <t>1-4-01-3</t>
  </si>
  <si>
    <t>1-4-01-4</t>
  </si>
  <si>
    <t>1-4-02-1</t>
  </si>
  <si>
    <t>1-4-02-2</t>
  </si>
  <si>
    <t>1-4-02-3</t>
  </si>
  <si>
    <t>1-4-02-4</t>
  </si>
  <si>
    <t>1-4-02-5</t>
  </si>
  <si>
    <t>1-4-02-6</t>
  </si>
  <si>
    <t>1-4-02-7</t>
  </si>
  <si>
    <t>1-4-02-8</t>
  </si>
  <si>
    <t>1-4-02-9</t>
  </si>
  <si>
    <t>1-4-02-10</t>
  </si>
  <si>
    <t>1-4-03-1</t>
  </si>
  <si>
    <t>1-4-03-2</t>
  </si>
  <si>
    <t>1-4-03-3</t>
  </si>
  <si>
    <t>1-4-04-1</t>
  </si>
  <si>
    <t>1-4-05-1</t>
  </si>
  <si>
    <t>1-5-01-1</t>
  </si>
  <si>
    <t>1-5-01-2</t>
  </si>
  <si>
    <t>1-5-01-3</t>
  </si>
  <si>
    <t>1-5-01-4</t>
  </si>
  <si>
    <t>1-5-01-5</t>
  </si>
  <si>
    <t>1-5-01-6</t>
  </si>
  <si>
    <t>1-5-01-7</t>
  </si>
  <si>
    <t>1-5-01-8</t>
  </si>
  <si>
    <t>1-5-01-9</t>
  </si>
  <si>
    <t>1-5-02-1</t>
  </si>
  <si>
    <t>1-5-02-2</t>
  </si>
  <si>
    <t>1-5-02-3</t>
  </si>
  <si>
    <t>1-5-02-4</t>
  </si>
  <si>
    <t>1-5-02-5</t>
  </si>
  <si>
    <t>1-5-02-6</t>
  </si>
  <si>
    <t>1-5-02-7</t>
  </si>
  <si>
    <t>1-5-02-8</t>
  </si>
  <si>
    <t>1-5-02-9</t>
  </si>
  <si>
    <t>1-5-02-10</t>
  </si>
  <si>
    <t>1-5-02-11</t>
  </si>
  <si>
    <t>[1] NO ROOM NUMBER ON DRAWING</t>
  </si>
  <si>
    <t>[1]</t>
  </si>
  <si>
    <t>1-5-03-1</t>
  </si>
  <si>
    <t>1-5-03-2</t>
  </si>
  <si>
    <t>1-5-03-3</t>
  </si>
  <si>
    <t>1-5-03-4</t>
  </si>
  <si>
    <t>1-5-03-5</t>
  </si>
  <si>
    <t>1-5-03-6</t>
  </si>
  <si>
    <t>1-5-03-7</t>
  </si>
  <si>
    <t>1-5-03-8</t>
  </si>
  <si>
    <t>1-5-03-9</t>
  </si>
  <si>
    <t>1-5-03-10</t>
  </si>
  <si>
    <t>1-5-04-1</t>
  </si>
  <si>
    <t>1-5-04-2</t>
  </si>
  <si>
    <t>1-5-04-3</t>
  </si>
  <si>
    <t>1-5-04-4</t>
  </si>
  <si>
    <t>1-5-04-5</t>
  </si>
  <si>
    <t>1-5-04-6</t>
  </si>
  <si>
    <t>2-1-01-1</t>
  </si>
  <si>
    <t>2-1-01-2</t>
  </si>
  <si>
    <t>2-2-01-1</t>
  </si>
  <si>
    <t>2-2-01-2</t>
  </si>
  <si>
    <t>2-2-01-3</t>
  </si>
  <si>
    <t>2-2-01-4</t>
  </si>
  <si>
    <t>2-2-02-1</t>
  </si>
  <si>
    <t>2-2-02-2</t>
  </si>
  <si>
    <t>2-2-02-3</t>
  </si>
  <si>
    <t>2-2-02-4</t>
  </si>
  <si>
    <t>2-2-02-5</t>
  </si>
  <si>
    <t>2-2-02-6</t>
  </si>
  <si>
    <t>2-2-02-7</t>
  </si>
  <si>
    <t>2-2-02-8</t>
  </si>
  <si>
    <t>2-2-02-9</t>
  </si>
  <si>
    <t>2-3-01-1</t>
  </si>
  <si>
    <t>2-3-01-2</t>
  </si>
  <si>
    <t>2-3-01-3</t>
  </si>
  <si>
    <t>2-3-01-4</t>
  </si>
  <si>
    <t>2-3-01-5</t>
  </si>
  <si>
    <t>2-3-01-6</t>
  </si>
  <si>
    <t>LD3</t>
  </si>
  <si>
    <t>D4</t>
  </si>
  <si>
    <t>2-3-02-1</t>
  </si>
  <si>
    <t>2-3-02-2</t>
  </si>
  <si>
    <t>2-3-03-1</t>
  </si>
  <si>
    <t>14X8</t>
  </si>
  <si>
    <t>2-3-04-1</t>
  </si>
  <si>
    <t>2-3-04-2</t>
  </si>
  <si>
    <t>2-3-04-3</t>
  </si>
  <si>
    <t>2-3-04-4</t>
  </si>
  <si>
    <t>2-3-04-5</t>
  </si>
  <si>
    <t>2-3-04-6</t>
  </si>
  <si>
    <t>2-3-04-7</t>
  </si>
  <si>
    <t>2-3-04-8</t>
  </si>
  <si>
    <t>2-3-04-9</t>
  </si>
  <si>
    <t>2-3-05-1</t>
  </si>
  <si>
    <t>2-3-05-2</t>
  </si>
  <si>
    <t>2-3-05-3</t>
  </si>
  <si>
    <t>2-3-05-4</t>
  </si>
  <si>
    <t>2-3-06-1</t>
  </si>
  <si>
    <t>2-3-06-2</t>
  </si>
  <si>
    <t>2-3-06-3</t>
  </si>
  <si>
    <t>2-3-06-4</t>
  </si>
  <si>
    <t>2-3-07-1</t>
  </si>
  <si>
    <t>2-3-07-2</t>
  </si>
  <si>
    <t>2-3-07-3</t>
  </si>
  <si>
    <t>2-3-07-4</t>
  </si>
  <si>
    <t>2-3-07-5</t>
  </si>
  <si>
    <t>2-3-07-6</t>
  </si>
  <si>
    <t>2-3-07-7</t>
  </si>
  <si>
    <t>2-3-07-8</t>
  </si>
  <si>
    <t>2-3-07-9</t>
  </si>
  <si>
    <t>2-3-07-10</t>
  </si>
  <si>
    <t>2-3-07-11</t>
  </si>
  <si>
    <t>2-3-07-12</t>
  </si>
  <si>
    <t>2-3-08-1</t>
  </si>
  <si>
    <t>2-3-08-2</t>
  </si>
  <si>
    <t>2-3-08-3</t>
  </si>
  <si>
    <t>2-3-08-4</t>
  </si>
  <si>
    <t>2-3-09-1</t>
  </si>
  <si>
    <t>2-3-09-2</t>
  </si>
  <si>
    <t>320C</t>
  </si>
  <si>
    <t>320B</t>
  </si>
  <si>
    <t>DUCT</t>
  </si>
  <si>
    <t>2-4-01-1</t>
  </si>
  <si>
    <t>2-4-01-2</t>
  </si>
  <si>
    <t>2-4-01-3</t>
  </si>
  <si>
    <t>2-4-01-4</t>
  </si>
  <si>
    <t>2-4-01-5</t>
  </si>
  <si>
    <t>2-4-01-6</t>
  </si>
  <si>
    <t>2-4-02-1</t>
  </si>
  <si>
    <t>2-4-02-2</t>
  </si>
  <si>
    <t>2-4-02-3</t>
  </si>
  <si>
    <t>2-4-03-1</t>
  </si>
  <si>
    <t>2-4-03-2</t>
  </si>
  <si>
    <t>2-4-03-3</t>
  </si>
  <si>
    <t>2-4-03-4</t>
  </si>
  <si>
    <t>2-4-03-5</t>
  </si>
  <si>
    <t>2-4-03-6</t>
  </si>
  <si>
    <t>2-4-03-7</t>
  </si>
  <si>
    <t>2-4-03-8</t>
  </si>
  <si>
    <t>2-4-03-9</t>
  </si>
  <si>
    <t>2-4-03-10</t>
  </si>
  <si>
    <t>2-4-04-1</t>
  </si>
  <si>
    <t>2-4-04-2</t>
  </si>
  <si>
    <t>2-4-04-3</t>
  </si>
  <si>
    <t>2-4-04-4</t>
  </si>
  <si>
    <t>2-4-05-1</t>
  </si>
  <si>
    <t>2-4-07-1</t>
  </si>
  <si>
    <t>2-4-07-2</t>
  </si>
  <si>
    <t>2-4-07-3</t>
  </si>
  <si>
    <t>2-4-07-4</t>
  </si>
  <si>
    <t>2-4-08-1</t>
  </si>
  <si>
    <t>2-4-08-2</t>
  </si>
  <si>
    <t>2-4-09-1</t>
  </si>
  <si>
    <t>2-4-09-2</t>
  </si>
  <si>
    <t>2-4-10-1</t>
  </si>
  <si>
    <t>2-4-10-2</t>
  </si>
  <si>
    <t>2-4-10-3</t>
  </si>
  <si>
    <t>2-4-10-4</t>
  </si>
  <si>
    <t>2-5-01-1</t>
  </si>
  <si>
    <t>2-5-01-2</t>
  </si>
  <si>
    <t>2-5-01-3</t>
  </si>
  <si>
    <t>2-5-01-4</t>
  </si>
  <si>
    <t>HALL</t>
  </si>
  <si>
    <t>12X8</t>
  </si>
  <si>
    <t>2-5-02-1</t>
  </si>
  <si>
    <t>2-5-03-1</t>
  </si>
  <si>
    <t>2-5-03-2</t>
  </si>
  <si>
    <t>2-5-03-3</t>
  </si>
  <si>
    <t>2-5-03-4</t>
  </si>
  <si>
    <t>2-5-03-5</t>
  </si>
  <si>
    <t>2-5-03-6</t>
  </si>
  <si>
    <t>2-5-03-7</t>
  </si>
  <si>
    <t>2-5-03-8</t>
  </si>
  <si>
    <t>2-5-03-9</t>
  </si>
  <si>
    <t>2-5-03-10</t>
  </si>
  <si>
    <t>2-5-04-1</t>
  </si>
  <si>
    <t>2-5-04-2</t>
  </si>
  <si>
    <t>2-5-04-3</t>
  </si>
  <si>
    <t>2-5-04-4</t>
  </si>
  <si>
    <t>2-5-05-1</t>
  </si>
  <si>
    <t>2-5-06-1</t>
  </si>
  <si>
    <t>2-5-06-2</t>
  </si>
  <si>
    <t>2-5-06-3</t>
  </si>
  <si>
    <t>2-5-07-1</t>
  </si>
  <si>
    <t>2-5-07-2</t>
  </si>
  <si>
    <t>2-5-07-3</t>
  </si>
  <si>
    <t>2-5-07-4</t>
  </si>
  <si>
    <t>2-5-07-5</t>
  </si>
  <si>
    <t>2-5-07-6</t>
  </si>
  <si>
    <t>2-5-07-7</t>
  </si>
  <si>
    <t>2-5-07-8</t>
  </si>
  <si>
    <t>2-5-07-9</t>
  </si>
  <si>
    <t>2-5-07-10</t>
  </si>
  <si>
    <t>2-5-08-1</t>
  </si>
  <si>
    <t>2-5-08-2</t>
  </si>
  <si>
    <t>2-5-08-3</t>
  </si>
  <si>
    <t>2-5-08-4</t>
  </si>
  <si>
    <t>2-5-09-1</t>
  </si>
  <si>
    <t>2-5-09-2</t>
  </si>
  <si>
    <t>2-5-09-3</t>
  </si>
  <si>
    <t>2-5-09-4</t>
  </si>
  <si>
    <t>2-5-10-1</t>
  </si>
  <si>
    <t>2-5-11-1</t>
  </si>
  <si>
    <t>2-5-11-2</t>
  </si>
  <si>
    <t>2-5-11-3</t>
  </si>
  <si>
    <t>2-5-11-4</t>
  </si>
  <si>
    <t>2-5-11-5</t>
  </si>
  <si>
    <t>2-5-12-1</t>
  </si>
  <si>
    <t>2-5-12-2</t>
  </si>
  <si>
    <t>2-5-12-3</t>
  </si>
  <si>
    <t>2-5-12-4</t>
  </si>
  <si>
    <t>2-5-12-5</t>
  </si>
  <si>
    <t>2-5-12-6</t>
  </si>
  <si>
    <t>3-3-01-1</t>
  </si>
  <si>
    <t>3-3-01-2</t>
  </si>
  <si>
    <t>3-3-02-1</t>
  </si>
  <si>
    <t>3-3-02-2</t>
  </si>
  <si>
    <t>3-3-03-1</t>
  </si>
  <si>
    <t>3-3-03-2</t>
  </si>
  <si>
    <t>3-3-03-3</t>
  </si>
  <si>
    <t>3-3-03-4</t>
  </si>
  <si>
    <t>3-3-04-1</t>
  </si>
  <si>
    <t>3-3-04-2</t>
  </si>
  <si>
    <t>3-3-04-3</t>
  </si>
  <si>
    <t>3-3-04-4</t>
  </si>
  <si>
    <t>3-3-05-1</t>
  </si>
  <si>
    <t>3-3-06-1</t>
  </si>
  <si>
    <t>3-3-06-2</t>
  </si>
  <si>
    <t>3-3-06-3</t>
  </si>
  <si>
    <t>3-3-06-4</t>
  </si>
  <si>
    <t>3-3-07-1</t>
  </si>
  <si>
    <t>3-3-07-2</t>
  </si>
  <si>
    <t>3-3-08-1</t>
  </si>
  <si>
    <t>3-3-08-2</t>
  </si>
  <si>
    <t>3-3-08-3</t>
  </si>
  <si>
    <t>3-3-08-4</t>
  </si>
  <si>
    <t>3-3-09-1</t>
  </si>
  <si>
    <t>3-3-09-2</t>
  </si>
  <si>
    <t>3-4-01-1</t>
  </si>
  <si>
    <t>3-4-01-2</t>
  </si>
  <si>
    <t>3-4-01-3</t>
  </si>
  <si>
    <t>3-4-02-1</t>
  </si>
  <si>
    <t>3-4-02-2</t>
  </si>
  <si>
    <t>3-4-02-3</t>
  </si>
  <si>
    <t>3-4-03-1</t>
  </si>
  <si>
    <t>3-4-03-2</t>
  </si>
  <si>
    <t>3-4-03-3</t>
  </si>
  <si>
    <t>3-4-03-4</t>
  </si>
  <si>
    <t>3-4-04-1</t>
  </si>
  <si>
    <t>3-4-04-2</t>
  </si>
  <si>
    <t>3-4-04-3</t>
  </si>
  <si>
    <t>3-4-04-4</t>
  </si>
  <si>
    <t>3-4-05-1</t>
  </si>
  <si>
    <t>3-4-06-1</t>
  </si>
  <si>
    <t>3-4-06-2</t>
  </si>
  <si>
    <t>3-4-06-3</t>
  </si>
  <si>
    <t>3-4-06-4</t>
  </si>
  <si>
    <t>3-4-07-1</t>
  </si>
  <si>
    <t>3-4-07-2</t>
  </si>
  <si>
    <t>3-4-08-1</t>
  </si>
  <si>
    <t>3-4-08-2</t>
  </si>
  <si>
    <t>3-4-08-3</t>
  </si>
  <si>
    <t>3-4-08-4</t>
  </si>
  <si>
    <t>3-4-09-1</t>
  </si>
  <si>
    <t>3-4-09-2</t>
  </si>
  <si>
    <t>RTU3-4-09</t>
  </si>
  <si>
    <t>3-5-01-1</t>
  </si>
  <si>
    <t>3-5-01-2</t>
  </si>
  <si>
    <t>3-5-01-3</t>
  </si>
  <si>
    <t>3-5-02-1</t>
  </si>
  <si>
    <t>3-5-02-2</t>
  </si>
  <si>
    <t>3-5-02-3</t>
  </si>
  <si>
    <t>3-5-02-4</t>
  </si>
  <si>
    <t>3-5-03-1</t>
  </si>
  <si>
    <t>3-5-03-2</t>
  </si>
  <si>
    <t>3-5-03-3</t>
  </si>
  <si>
    <t>3-5-03-4</t>
  </si>
  <si>
    <t>3-5-04-1</t>
  </si>
  <si>
    <t>3-5-05-1</t>
  </si>
  <si>
    <t>3-5-05-2</t>
  </si>
  <si>
    <t>3-5-05-3</t>
  </si>
  <si>
    <t>3-5-05-4</t>
  </si>
  <si>
    <t>3-5-06-1</t>
  </si>
  <si>
    <t>3-5-06-2</t>
  </si>
  <si>
    <t>3-5-07-1</t>
  </si>
  <si>
    <t>3-5-07-2</t>
  </si>
  <si>
    <t>3-5-08-1</t>
  </si>
  <si>
    <t>3-5-08-2</t>
  </si>
  <si>
    <t>3-5-08-3</t>
  </si>
  <si>
    <t>3-5-08-4</t>
  </si>
  <si>
    <t>5-1-01-1</t>
  </si>
  <si>
    <t>5-1-01-2</t>
  </si>
  <si>
    <t>5-1-01-3</t>
  </si>
  <si>
    <t>5-1-02-1</t>
  </si>
  <si>
    <t>5-1-02-2</t>
  </si>
  <si>
    <t>C116</t>
  </si>
  <si>
    <t>5-1-03-1</t>
  </si>
  <si>
    <t>5-1-03-2</t>
  </si>
  <si>
    <t>C118</t>
  </si>
  <si>
    <t>5-1-04-1</t>
  </si>
  <si>
    <t>5-1-04-2</t>
  </si>
  <si>
    <t>5-1-04-3</t>
  </si>
  <si>
    <t>5-1-05-1</t>
  </si>
  <si>
    <t>5-1-05-2</t>
  </si>
  <si>
    <t>5-1-06-1</t>
  </si>
  <si>
    <t>5-1-06-2</t>
  </si>
  <si>
    <t>5-1-06-3</t>
  </si>
  <si>
    <t>5-1-06-4</t>
  </si>
  <si>
    <t>5-1-06-5</t>
  </si>
  <si>
    <t>C144</t>
  </si>
  <si>
    <t>5-1-07-1</t>
  </si>
  <si>
    <t>5-1-07-2</t>
  </si>
  <si>
    <t>5-1-07-3</t>
  </si>
  <si>
    <t>5-1-07-4</t>
  </si>
  <si>
    <t>5-1-07-5</t>
  </si>
  <si>
    <t>5-1-07-6</t>
  </si>
  <si>
    <t>C123</t>
  </si>
  <si>
    <t>6X6</t>
  </si>
  <si>
    <t>C125</t>
  </si>
  <si>
    <t>C119</t>
  </si>
  <si>
    <t>5-1-08-1</t>
  </si>
  <si>
    <t>5-1-08-2</t>
  </si>
  <si>
    <t>5-1-08-3</t>
  </si>
  <si>
    <t>C133</t>
  </si>
  <si>
    <t>C126</t>
  </si>
  <si>
    <t>5-1-09-1</t>
  </si>
  <si>
    <t>5-1-09-2</t>
  </si>
  <si>
    <t>5-1-09-3</t>
  </si>
  <si>
    <t>C142</t>
  </si>
  <si>
    <t>C140</t>
  </si>
  <si>
    <t>5-1-10-1</t>
  </si>
  <si>
    <t>5-1-10-2</t>
  </si>
  <si>
    <t>6-1-01-1</t>
  </si>
  <si>
    <t>6-1-01-2</t>
  </si>
  <si>
    <t>6-1-01-3</t>
  </si>
  <si>
    <t>6-1-01-4</t>
  </si>
  <si>
    <t>6-1-02-1</t>
  </si>
  <si>
    <t>6-1-03-1</t>
  </si>
  <si>
    <t>6-1-03-2</t>
  </si>
  <si>
    <t>6-1-03-3</t>
  </si>
  <si>
    <t>6-1-04-1</t>
  </si>
  <si>
    <t>6-1-04-2</t>
  </si>
  <si>
    <t>6-1-04-3</t>
  </si>
  <si>
    <t>6-1-04-4</t>
  </si>
  <si>
    <t>6-1-04-5</t>
  </si>
  <si>
    <t>6-1-05-1</t>
  </si>
  <si>
    <t>6-1-05-2</t>
  </si>
  <si>
    <t>6-1-05-3</t>
  </si>
  <si>
    <t>6-1-05-4</t>
  </si>
  <si>
    <t>6-1-05-5</t>
  </si>
  <si>
    <t>6-1-05-6</t>
  </si>
  <si>
    <t>10X6</t>
  </si>
  <si>
    <t>6-1-06-1</t>
  </si>
  <si>
    <t>6-1-06-2</t>
  </si>
  <si>
    <t>6-1-06-3</t>
  </si>
  <si>
    <t>6-1-06-4</t>
  </si>
  <si>
    <t>6-1-07-1</t>
  </si>
  <si>
    <t>6-1-07-2</t>
  </si>
  <si>
    <t>6-1-07-3</t>
  </si>
  <si>
    <t>6-1-07-4</t>
  </si>
  <si>
    <t>6-1-07-5</t>
  </si>
  <si>
    <t>6-1-07-6</t>
  </si>
  <si>
    <t>E11-1</t>
  </si>
  <si>
    <t>R2</t>
  </si>
  <si>
    <t>24X14</t>
  </si>
  <si>
    <t>COOK</t>
  </si>
  <si>
    <t>120C4B</t>
  </si>
  <si>
    <t>CRE DNBLAST</t>
  </si>
  <si>
    <t>90SQN17DEC</t>
  </si>
  <si>
    <t>INLINE</t>
  </si>
  <si>
    <t>E12-1</t>
  </si>
  <si>
    <t>12X12</t>
  </si>
  <si>
    <t>120C28DOR91VF</t>
  </si>
  <si>
    <t>135R OR80</t>
  </si>
  <si>
    <t>CRE UPBLAST</t>
  </si>
  <si>
    <t>300C 10B</t>
  </si>
  <si>
    <t>135C OR91</t>
  </si>
  <si>
    <t>300VX11B</t>
  </si>
  <si>
    <t>Area: KITCHEN HOOD EXHAUST (LOW ROOF)</t>
  </si>
  <si>
    <t>Area: COMMUNITY SERVICES EXHAUST (LOW ROOF)</t>
  </si>
  <si>
    <t>Area: TOILET EXHAUST (HIGH ROOF)</t>
  </si>
  <si>
    <t>Area: ART/KILN EXHAUST (HIGH ROOF)</t>
  </si>
  <si>
    <t>Area: MAIN MECHANICAL 130 (LOW ROOF)</t>
  </si>
  <si>
    <t>Area: TRASH 134 (ABOVE CEILING)</t>
  </si>
  <si>
    <t>210RX7B</t>
  </si>
  <si>
    <t>Area: DISHWASHER HOOD EXHAUST (LOW ROOF)</t>
  </si>
  <si>
    <t>Area: GENERAL EXHAUST (ABOVE CEILING)</t>
  </si>
  <si>
    <t>GNVF-180</t>
  </si>
  <si>
    <t>135C28DOR70VF</t>
  </si>
  <si>
    <t>135R5B</t>
  </si>
  <si>
    <t>Area: SCIENCE LAB EXHAUST (HIGH ROOF)</t>
  </si>
  <si>
    <t>100SQN17DEC</t>
  </si>
  <si>
    <t>Area: GYM STORAGE EXHAUST (ABOVE CEILING)</t>
  </si>
  <si>
    <t>150RH5B</t>
  </si>
  <si>
    <t>Area: DISHWASHER ROOM EXHAUST (LOW ROOF)</t>
  </si>
  <si>
    <t>E1-1</t>
  </si>
  <si>
    <t>E1-2</t>
  </si>
  <si>
    <t>E1-3</t>
  </si>
  <si>
    <t>E1-4</t>
  </si>
  <si>
    <t>R1</t>
  </si>
  <si>
    <t>22X10</t>
  </si>
  <si>
    <t>22X22</t>
  </si>
  <si>
    <t>Asset: RTU6 SUPPLY</t>
  </si>
  <si>
    <t>Asset: RTU5 SUPPLY</t>
  </si>
  <si>
    <t>Asset: RTU3 SUPPLY</t>
  </si>
  <si>
    <t>Asset: RTU2 SUPPLY</t>
  </si>
  <si>
    <t>Asset: RTU1 SUPPLY</t>
  </si>
  <si>
    <t>E2-1</t>
  </si>
  <si>
    <t>E2-2</t>
  </si>
  <si>
    <t>E2-3</t>
  </si>
  <si>
    <t>E2-4</t>
  </si>
  <si>
    <t>Asset: EF1</t>
  </si>
  <si>
    <t>Asset: EF2</t>
  </si>
  <si>
    <t>Asset: EF3</t>
  </si>
  <si>
    <t>Asset: EF4</t>
  </si>
  <si>
    <t>Asset: EF5</t>
  </si>
  <si>
    <t>Asset: EF6</t>
  </si>
  <si>
    <t>Asset: EF7</t>
  </si>
  <si>
    <t>Asset: EF8</t>
  </si>
  <si>
    <t>Asset: EF9</t>
  </si>
  <si>
    <t>Asset: EF10</t>
  </si>
  <si>
    <t>Asset: EF11</t>
  </si>
  <si>
    <t>Asset: EF12</t>
  </si>
  <si>
    <t>Asset: EF13</t>
  </si>
  <si>
    <t>E3-1</t>
  </si>
  <si>
    <t>E3-2</t>
  </si>
  <si>
    <t>E3-3</t>
  </si>
  <si>
    <t>E3-4</t>
  </si>
  <si>
    <t>E3-5</t>
  </si>
  <si>
    <t>E3-6</t>
  </si>
  <si>
    <t>E3-7</t>
  </si>
  <si>
    <t>E3-8</t>
  </si>
  <si>
    <t>E3-9</t>
  </si>
  <si>
    <t>E3-10</t>
  </si>
  <si>
    <t>E3-11</t>
  </si>
  <si>
    <t>E3-12</t>
  </si>
  <si>
    <t>E3-13</t>
  </si>
  <si>
    <t>E3-14</t>
  </si>
  <si>
    <t>E3-15</t>
  </si>
  <si>
    <t>E4-1</t>
  </si>
  <si>
    <t>E4-2</t>
  </si>
  <si>
    <t>E4-3</t>
  </si>
  <si>
    <t>E4-4</t>
  </si>
  <si>
    <t>E4-5</t>
  </si>
  <si>
    <t>C128</t>
  </si>
  <si>
    <t>C138</t>
  </si>
  <si>
    <t>C102</t>
  </si>
  <si>
    <t>C121</t>
  </si>
  <si>
    <t>E5-1</t>
  </si>
  <si>
    <t>E5-2</t>
  </si>
  <si>
    <t>E10-1</t>
  </si>
  <si>
    <t>114.1</t>
  </si>
  <si>
    <t>E6-1</t>
  </si>
  <si>
    <t>E6-2</t>
  </si>
  <si>
    <t>E7-1</t>
  </si>
  <si>
    <t>8X6</t>
  </si>
  <si>
    <t>E8-1</t>
  </si>
  <si>
    <t>E8-2</t>
  </si>
  <si>
    <t>E8-3</t>
  </si>
  <si>
    <t>E8-4</t>
  </si>
  <si>
    <t>E8-5</t>
  </si>
  <si>
    <t>E8-6</t>
  </si>
  <si>
    <t>E9-1</t>
  </si>
  <si>
    <t>E13-1</t>
  </si>
  <si>
    <t>Asset: RTU1 RETURN</t>
  </si>
  <si>
    <t>R1-1</t>
  </si>
  <si>
    <t>24X18</t>
  </si>
  <si>
    <t>R1-2</t>
  </si>
  <si>
    <t>R1-3</t>
  </si>
  <si>
    <t>R1-4</t>
  </si>
  <si>
    <t>R1-5</t>
  </si>
  <si>
    <t>R1-6</t>
  </si>
  <si>
    <t>R1-7</t>
  </si>
  <si>
    <t>R1-8</t>
  </si>
  <si>
    <t>R1-9</t>
  </si>
  <si>
    <t>R1-10</t>
  </si>
  <si>
    <t>R1-11</t>
  </si>
  <si>
    <t>R1-12</t>
  </si>
  <si>
    <t>LR1</t>
  </si>
  <si>
    <t>5'-0"</t>
  </si>
  <si>
    <t>2'-0"</t>
  </si>
  <si>
    <t>R1-13</t>
  </si>
  <si>
    <t>R1-14</t>
  </si>
  <si>
    <t>R1-15</t>
  </si>
  <si>
    <t>R1-16</t>
  </si>
  <si>
    <t>R1-17</t>
  </si>
  <si>
    <t>22X18</t>
  </si>
  <si>
    <t>22X20</t>
  </si>
  <si>
    <t>16X14</t>
  </si>
  <si>
    <t>30X22</t>
  </si>
  <si>
    <t>R1-18</t>
  </si>
  <si>
    <t>R1-19</t>
  </si>
  <si>
    <t>78X38</t>
  </si>
  <si>
    <t>Asset: RTU2 RETURN</t>
  </si>
  <si>
    <t>R1-20</t>
  </si>
  <si>
    <t>R1-21</t>
  </si>
  <si>
    <t>R1-22</t>
  </si>
  <si>
    <t>34X24</t>
  </si>
  <si>
    <t>Asset: RTU4 SUPPLY</t>
  </si>
  <si>
    <t>R2-1</t>
  </si>
  <si>
    <t>R2-2</t>
  </si>
  <si>
    <t>R2-3</t>
  </si>
  <si>
    <t>R2-4</t>
  </si>
  <si>
    <t>44X22</t>
  </si>
  <si>
    <t>20X18</t>
  </si>
  <si>
    <t>R2-5</t>
  </si>
  <si>
    <t>R2-6</t>
  </si>
  <si>
    <t>R2-7</t>
  </si>
  <si>
    <t>R2-8</t>
  </si>
  <si>
    <t>R2-9</t>
  </si>
  <si>
    <t>R2-10</t>
  </si>
  <si>
    <t>34X18</t>
  </si>
  <si>
    <t>16X12</t>
  </si>
  <si>
    <t>22X16</t>
  </si>
  <si>
    <t>30X18</t>
  </si>
  <si>
    <t>R2-11</t>
  </si>
  <si>
    <t>R2-12</t>
  </si>
  <si>
    <t>R2-13</t>
  </si>
  <si>
    <t>R2-14</t>
  </si>
  <si>
    <t>R2-15</t>
  </si>
  <si>
    <t>24X20</t>
  </si>
  <si>
    <t>R3-1</t>
  </si>
  <si>
    <t>R3-2</t>
  </si>
  <si>
    <t>R3-3</t>
  </si>
  <si>
    <t>R3-4</t>
  </si>
  <si>
    <t>R3-5</t>
  </si>
  <si>
    <t>R3-6</t>
  </si>
  <si>
    <t>28X20</t>
  </si>
  <si>
    <t>34X22</t>
  </si>
  <si>
    <t>R3-7</t>
  </si>
  <si>
    <t>R3-8</t>
  </si>
  <si>
    <t>R3-9</t>
  </si>
  <si>
    <t>R3-10</t>
  </si>
  <si>
    <t>R3-11</t>
  </si>
  <si>
    <t>R3-12</t>
  </si>
  <si>
    <t>18X14</t>
  </si>
  <si>
    <t>R3-13</t>
  </si>
  <si>
    <t>R3-14</t>
  </si>
  <si>
    <t>R3-16</t>
  </si>
  <si>
    <t>R3-17</t>
  </si>
  <si>
    <t>R3-18</t>
  </si>
  <si>
    <t>R3-19</t>
  </si>
  <si>
    <t>R3-15 [1]</t>
  </si>
  <si>
    <t>[1] NO CFM LISTED ON DRAWING</t>
  </si>
  <si>
    <t>Asset: RTU4 RETURN</t>
  </si>
  <si>
    <t>Asset: RTU3 RETURN</t>
  </si>
  <si>
    <t>R4-1 [1]</t>
  </si>
  <si>
    <t>R4-2 [1]</t>
  </si>
  <si>
    <t>GYM</t>
  </si>
  <si>
    <t>40X24</t>
  </si>
  <si>
    <t>Asset: RTU6 RETURN</t>
  </si>
  <si>
    <t>C135</t>
  </si>
  <si>
    <t>R6-1</t>
  </si>
  <si>
    <t>R6-2</t>
  </si>
  <si>
    <t>R6-3</t>
  </si>
  <si>
    <t>20X16</t>
  </si>
  <si>
    <t>Service: HOT WATER</t>
  </si>
  <si>
    <t>Location</t>
  </si>
  <si>
    <t>UH-1</t>
  </si>
  <si>
    <t>CS-1</t>
  </si>
  <si>
    <t>CS-2</t>
  </si>
  <si>
    <t>CS-3</t>
  </si>
  <si>
    <t>CS-4</t>
  </si>
  <si>
    <t>CS-5</t>
  </si>
  <si>
    <t>CS-6</t>
  </si>
  <si>
    <t>CS-7</t>
  </si>
  <si>
    <t>CS-8</t>
  </si>
  <si>
    <t>CS-9</t>
  </si>
  <si>
    <t>CS-10</t>
  </si>
  <si>
    <t>CS-11</t>
  </si>
  <si>
    <t>CS-12</t>
  </si>
  <si>
    <t>CS-13</t>
  </si>
  <si>
    <t>CS-14</t>
  </si>
  <si>
    <t>CS-15</t>
  </si>
  <si>
    <t>CS-16</t>
  </si>
  <si>
    <t>CS-17</t>
  </si>
  <si>
    <t>CS-18</t>
  </si>
  <si>
    <t>CS-19</t>
  </si>
  <si>
    <t>CS-20</t>
  </si>
  <si>
    <t>CS-21</t>
  </si>
  <si>
    <t>CS-22</t>
  </si>
  <si>
    <t>CS-23</t>
  </si>
  <si>
    <t>CS-24</t>
  </si>
  <si>
    <t>CS-25</t>
  </si>
  <si>
    <t>CS-26</t>
  </si>
  <si>
    <t>CS-27</t>
  </si>
  <si>
    <t>CS-28</t>
  </si>
  <si>
    <t>CS-29</t>
  </si>
  <si>
    <t>CS-30</t>
  </si>
  <si>
    <t>UH-2</t>
  </si>
  <si>
    <t>UH-3</t>
  </si>
  <si>
    <t>UH-4</t>
  </si>
  <si>
    <t>CS #</t>
  </si>
  <si>
    <t>CUH-1</t>
  </si>
  <si>
    <t>CUH-2</t>
  </si>
  <si>
    <t>CUH-3</t>
  </si>
  <si>
    <t>CUH-4</t>
  </si>
  <si>
    <t>C100</t>
  </si>
  <si>
    <t>MY NOTES, DON'T PRINT!</t>
  </si>
  <si>
    <t>FT-1</t>
  </si>
  <si>
    <t>FT-2</t>
  </si>
  <si>
    <t>FT-3</t>
  </si>
  <si>
    <t>CS-31</t>
  </si>
  <si>
    <t>CS-32</t>
  </si>
  <si>
    <t>CS-33</t>
  </si>
  <si>
    <t>CS-34</t>
  </si>
  <si>
    <t>CS-35</t>
  </si>
  <si>
    <t>CS-36</t>
  </si>
  <si>
    <t>CS-37</t>
  </si>
  <si>
    <t>CS-38</t>
  </si>
  <si>
    <t>CS-39</t>
  </si>
  <si>
    <t>CS-40</t>
  </si>
  <si>
    <t>CS-41</t>
  </si>
  <si>
    <t>CS-42</t>
  </si>
  <si>
    <t>CS-43</t>
  </si>
  <si>
    <t>CS-44</t>
  </si>
  <si>
    <t>CS-45</t>
  </si>
  <si>
    <t>CS-46</t>
  </si>
  <si>
    <t>CS-47</t>
  </si>
  <si>
    <t>CS-48</t>
  </si>
  <si>
    <t>CS-49</t>
  </si>
  <si>
    <t>CS-50</t>
  </si>
  <si>
    <t>CUH-5</t>
  </si>
  <si>
    <t>CUH-6</t>
  </si>
  <si>
    <t>RTU1-1-10 [1]</t>
  </si>
  <si>
    <t>[1] DUPLICATE TAG</t>
  </si>
  <si>
    <t>FT-4</t>
  </si>
  <si>
    <t>CS-51</t>
  </si>
  <si>
    <t>CS-52</t>
  </si>
  <si>
    <t>CS-53</t>
  </si>
  <si>
    <t>CS-54</t>
  </si>
  <si>
    <t>CS-55</t>
  </si>
  <si>
    <t>CS-56</t>
  </si>
  <si>
    <t>CS-57</t>
  </si>
  <si>
    <t>CS-58</t>
  </si>
  <si>
    <t>CS-59</t>
  </si>
  <si>
    <t>CS-60</t>
  </si>
  <si>
    <t>CS-61</t>
  </si>
  <si>
    <t>CS-62</t>
  </si>
  <si>
    <t>CS-63</t>
  </si>
  <si>
    <t>CS-64</t>
  </si>
  <si>
    <t>CS-65</t>
  </si>
  <si>
    <t>CS-66</t>
  </si>
  <si>
    <t>CS-67</t>
  </si>
  <si>
    <t>CS-68</t>
  </si>
  <si>
    <t>CS-69</t>
  </si>
  <si>
    <t>CS-70</t>
  </si>
  <si>
    <t>CS-71</t>
  </si>
  <si>
    <t>CS-72</t>
  </si>
  <si>
    <t>CS-73</t>
  </si>
  <si>
    <t>CS-74</t>
  </si>
  <si>
    <t>FT-5</t>
  </si>
  <si>
    <t>FT-6</t>
  </si>
  <si>
    <t>FT-7</t>
  </si>
  <si>
    <t>FT-8</t>
  </si>
  <si>
    <t>FT-9</t>
  </si>
  <si>
    <t>RTU-1-2-06</t>
  </si>
  <si>
    <t>RTU-3-3-09</t>
  </si>
  <si>
    <t>RTU-2-3-01</t>
  </si>
  <si>
    <t>CS-75</t>
  </si>
  <si>
    <t>CS-76</t>
  </si>
  <si>
    <t>CS-77</t>
  </si>
  <si>
    <t>CS-78</t>
  </si>
  <si>
    <t>CS-79</t>
  </si>
  <si>
    <t>CS-80</t>
  </si>
  <si>
    <t>CS-81</t>
  </si>
  <si>
    <t>CS-82</t>
  </si>
  <si>
    <t>CS-83</t>
  </si>
  <si>
    <t>CS-84</t>
  </si>
  <si>
    <t>CS-85</t>
  </si>
  <si>
    <t>CS-86</t>
  </si>
  <si>
    <t>CS-87</t>
  </si>
  <si>
    <t>CS-88</t>
  </si>
  <si>
    <t>CS-89</t>
  </si>
  <si>
    <t>CS-90</t>
  </si>
  <si>
    <t>CS-91</t>
  </si>
  <si>
    <t>CS-92</t>
  </si>
  <si>
    <t>CS-93</t>
  </si>
  <si>
    <t>CS-94</t>
  </si>
  <si>
    <t>CS-95</t>
  </si>
  <si>
    <t>CS-96</t>
  </si>
  <si>
    <t>CS-97</t>
  </si>
  <si>
    <t>CS-98</t>
  </si>
  <si>
    <t>CS-99</t>
  </si>
  <si>
    <t>CS-100</t>
  </si>
  <si>
    <t>CS-101</t>
  </si>
  <si>
    <t>CS-102</t>
  </si>
  <si>
    <t>CS-103</t>
  </si>
  <si>
    <t>CS-104</t>
  </si>
  <si>
    <t>CS-105</t>
  </si>
  <si>
    <t>CS-106</t>
  </si>
  <si>
    <t>CS-107</t>
  </si>
  <si>
    <t>CS-108</t>
  </si>
  <si>
    <t>CS-109</t>
  </si>
  <si>
    <t>CS-110</t>
  </si>
  <si>
    <t>CS-111</t>
  </si>
  <si>
    <t>CS-112</t>
  </si>
  <si>
    <t>CS-113</t>
  </si>
  <si>
    <t>CS-114</t>
  </si>
  <si>
    <t>CS-115</t>
  </si>
  <si>
    <t>CS-116</t>
  </si>
  <si>
    <t>CS-117</t>
  </si>
  <si>
    <t>CS-118</t>
  </si>
  <si>
    <t>CS-119</t>
  </si>
  <si>
    <t>CS-120</t>
  </si>
  <si>
    <t>CS-121</t>
  </si>
  <si>
    <t>CS-122</t>
  </si>
  <si>
    <t>CS-123</t>
  </si>
  <si>
    <t>CS-124</t>
  </si>
  <si>
    <t>CS-125</t>
  </si>
  <si>
    <t>CS-126</t>
  </si>
  <si>
    <t>CS-127</t>
  </si>
  <si>
    <t>CS-128</t>
  </si>
  <si>
    <t>CS-129</t>
  </si>
  <si>
    <t>CS-130</t>
  </si>
  <si>
    <t>CS-131</t>
  </si>
  <si>
    <t>FT-10</t>
  </si>
  <si>
    <t>FT-11</t>
  </si>
  <si>
    <t>FT-12</t>
  </si>
  <si>
    <t>FT-13</t>
  </si>
  <si>
    <t>Asset: HWP1</t>
  </si>
  <si>
    <t>Asset: HWP2</t>
  </si>
  <si>
    <t>Asset: HWP3</t>
  </si>
  <si>
    <t>Asset: HWP4</t>
  </si>
  <si>
    <t>GRUNDFOS</t>
  </si>
  <si>
    <t>25709 VL</t>
  </si>
  <si>
    <t>120 / 25.13</t>
  </si>
  <si>
    <t>1760</t>
  </si>
  <si>
    <t>5.62</t>
  </si>
  <si>
    <t>1.50</t>
  </si>
  <si>
    <t>67.89</t>
  </si>
  <si>
    <t>3</t>
  </si>
  <si>
    <t>480</t>
  </si>
  <si>
    <t>BALDOR</t>
  </si>
  <si>
    <t>145JM</t>
  </si>
  <si>
    <t>1800</t>
  </si>
  <si>
    <t>25.13</t>
  </si>
  <si>
    <t>25957 LCS</t>
  </si>
  <si>
    <t>HOT WATER</t>
  </si>
  <si>
    <t>1775</t>
  </si>
  <si>
    <t>240 / 74.93</t>
  </si>
  <si>
    <t>8.93</t>
  </si>
  <si>
    <t>79.15</t>
  </si>
  <si>
    <t>7.50</t>
  </si>
  <si>
    <t>213TC</t>
  </si>
  <si>
    <t>74.93</t>
  </si>
  <si>
    <t>1.15</t>
  </si>
  <si>
    <t>B1</t>
  </si>
  <si>
    <t>B2</t>
  </si>
  <si>
    <t>KN20</t>
  </si>
  <si>
    <t>ADVANCED THERMAL HYDRONICS</t>
  </si>
  <si>
    <t>120</t>
  </si>
  <si>
    <t>CAHU-50000-AC-460</t>
  </si>
  <si>
    <t>INNOVENT</t>
  </si>
  <si>
    <t>VERTICAL</t>
  </si>
  <si>
    <t>Supply Side</t>
  </si>
  <si>
    <t>Exhaust Side</t>
  </si>
  <si>
    <t xml:space="preserve">No. Pre Filters / Size  </t>
  </si>
  <si>
    <t xml:space="preserve">No. Final Filters / Size  </t>
  </si>
  <si>
    <t xml:space="preserve">Motor Data X </t>
  </si>
  <si>
    <t>Motor MFG / Frame</t>
  </si>
  <si>
    <t>Horsepower / RPM</t>
  </si>
  <si>
    <t>Rated Volts / Phase</t>
  </si>
  <si>
    <t>Rated Amperage / SF</t>
  </si>
  <si>
    <t>Supply CFM</t>
  </si>
  <si>
    <t>Total CFM</t>
  </si>
  <si>
    <t>Min OA CFM</t>
  </si>
  <si>
    <t>Return CFM</t>
  </si>
  <si>
    <t>Operating HZ</t>
  </si>
  <si>
    <t>Motor B.H.P.</t>
  </si>
  <si>
    <t>Suction S.P.</t>
  </si>
  <si>
    <t>Discharge S.P.</t>
  </si>
  <si>
    <t>Total SP</t>
  </si>
  <si>
    <t>System S.P. Set Point</t>
  </si>
  <si>
    <t xml:space="preserve">CW Coil P.D. </t>
  </si>
  <si>
    <t>HW Coil P.D.</t>
  </si>
  <si>
    <t>Heat Wheel P.D.</t>
  </si>
  <si>
    <t>Final Filters P.D.</t>
  </si>
  <si>
    <t>Pre Filters P.D.</t>
  </si>
  <si>
    <t>460 / 3</t>
  </si>
  <si>
    <t>Asset: RTU1</t>
  </si>
  <si>
    <t>50000</t>
  </si>
  <si>
    <t>6.29</t>
  </si>
  <si>
    <t>69.36</t>
  </si>
  <si>
    <t>2076</t>
  </si>
  <si>
    <t>3.50</t>
  </si>
  <si>
    <t>28 / 20X16X2</t>
  </si>
  <si>
    <t>14 / 25X16X2</t>
  </si>
  <si>
    <t>28 / 20X16X4</t>
  </si>
  <si>
    <t>14 / 25X16X4</t>
  </si>
  <si>
    <t>10000</t>
  </si>
  <si>
    <t>40000</t>
  </si>
  <si>
    <t>460</t>
  </si>
  <si>
    <t>1160</t>
  </si>
  <si>
    <t>1.3</t>
  </si>
  <si>
    <t>1.213</t>
  </si>
  <si>
    <t>48302</t>
  </si>
  <si>
    <t>2 @ 10.0 / 1160</t>
  </si>
  <si>
    <t>4 @ 20.0 / 1800</t>
  </si>
  <si>
    <t>18.2</t>
  </si>
  <si>
    <t>Asset: RTU2</t>
  </si>
  <si>
    <t>DAIKIN</t>
  </si>
  <si>
    <t>RPS080D</t>
  </si>
  <si>
    <t>23.5</t>
  </si>
  <si>
    <t>2.0</t>
  </si>
  <si>
    <t>15.68</t>
  </si>
  <si>
    <t>4 / 12X24X2</t>
  </si>
  <si>
    <t>12 / 24X24X12</t>
  </si>
  <si>
    <t>28000</t>
  </si>
  <si>
    <t>6500</t>
  </si>
  <si>
    <t>21500</t>
  </si>
  <si>
    <t xml:space="preserve">40.0 / </t>
  </si>
  <si>
    <t>32.28</t>
  </si>
  <si>
    <t>46.0</t>
  </si>
  <si>
    <t>1320</t>
  </si>
  <si>
    <t>2.50</t>
  </si>
  <si>
    <t>5.10</t>
  </si>
  <si>
    <t>Asset: RTU3</t>
  </si>
  <si>
    <t>Asset: RTU4</t>
  </si>
  <si>
    <t>Asset: RTU6</t>
  </si>
  <si>
    <t>2800</t>
  </si>
  <si>
    <t>782</t>
  </si>
  <si>
    <t xml:space="preserve">20.0 / </t>
  </si>
  <si>
    <t>5200</t>
  </si>
  <si>
    <t>8 / 24X24X12</t>
  </si>
  <si>
    <t>MPS061E</t>
  </si>
  <si>
    <t>16000</t>
  </si>
  <si>
    <t xml:space="preserve">5.0 / </t>
  </si>
  <si>
    <t>17500</t>
  </si>
  <si>
    <t>12300</t>
  </si>
  <si>
    <t>6.6</t>
  </si>
  <si>
    <t xml:space="preserve">6.6 / </t>
  </si>
  <si>
    <t>1022</t>
  </si>
  <si>
    <t>23.0</t>
  </si>
  <si>
    <t>35.0</t>
  </si>
  <si>
    <t xml:space="preserve">30.0 / </t>
  </si>
  <si>
    <t xml:space="preserve">35.0 / </t>
  </si>
  <si>
    <t>3.0</t>
  </si>
  <si>
    <t>4000</t>
  </si>
  <si>
    <t>12800</t>
  </si>
  <si>
    <t>8800</t>
  </si>
  <si>
    <t>MPS040F</t>
  </si>
  <si>
    <t>8 / 24X24X2</t>
  </si>
  <si>
    <t>4 / 18X24X2</t>
  </si>
  <si>
    <t>10.8</t>
  </si>
  <si>
    <t>17.7</t>
  </si>
  <si>
    <t xml:space="preserve">15.0 / </t>
  </si>
  <si>
    <t xml:space="preserve">17.7 / </t>
  </si>
  <si>
    <t>1268</t>
  </si>
  <si>
    <t xml:space="preserve">1.0 / </t>
  </si>
  <si>
    <t>14000</t>
  </si>
  <si>
    <t xml:space="preserve">2.0 / </t>
  </si>
  <si>
    <t>2.00</t>
  </si>
  <si>
    <t>3.83</t>
  </si>
  <si>
    <t>Asset: RTU5</t>
  </si>
  <si>
    <t>DPS015A</t>
  </si>
  <si>
    <t>6 / 18X24X2</t>
  </si>
  <si>
    <t>6 / 18X24X4</t>
  </si>
  <si>
    <t>6000</t>
  </si>
  <si>
    <t>1000</t>
  </si>
  <si>
    <t>5000</t>
  </si>
  <si>
    <t>3.28</t>
  </si>
  <si>
    <t>0.50</t>
  </si>
  <si>
    <t>VALENT</t>
  </si>
  <si>
    <t>VXE-312-74-30L-30I-O</t>
  </si>
  <si>
    <t>9000</t>
  </si>
  <si>
    <t>0</t>
  </si>
  <si>
    <t>4400</t>
  </si>
  <si>
    <t>4.036</t>
  </si>
  <si>
    <t>1.05</t>
  </si>
  <si>
    <t>1190</t>
  </si>
  <si>
    <t>1622</t>
  </si>
  <si>
    <t>1.0 / 1760</t>
  </si>
  <si>
    <t>7.5 / 1770</t>
  </si>
  <si>
    <t>4.1</t>
  </si>
  <si>
    <t>0.58</t>
  </si>
  <si>
    <t>8 / 20X24X2</t>
  </si>
  <si>
    <t>4 / 16X20X2</t>
  </si>
  <si>
    <t>8 / 20X20X2</t>
  </si>
  <si>
    <t xml:space="preserve">8.0 / </t>
  </si>
  <si>
    <t xml:space="preserve">7.3 / </t>
  </si>
  <si>
    <t>1902</t>
  </si>
  <si>
    <t>1.85</t>
  </si>
  <si>
    <t>7.3</t>
  </si>
  <si>
    <t>2411</t>
  </si>
  <si>
    <t>6.8</t>
  </si>
  <si>
    <t xml:space="preserve">6.8 / </t>
  </si>
  <si>
    <t>4.86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</si>
</sst>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8.5"/>
      <name val="Calibri"/>
      <family val="2"/>
    </font>
    <font>
      <b/>
      <sz val="11"/>
      <color rgb="FF000000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name val="Nirmala U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</cellStyleXfs>
  <cellXfs count="37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1" fillId="0" borderId="5" xfId="3" applyFont="1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/>
    </xf>
    <xf numFmtId="0" fontId="11" fillId="0" borderId="17" xfId="3" applyFont="1" applyBorder="1" applyAlignment="1">
      <alignment vertical="center"/>
    </xf>
    <xf numFmtId="0" fontId="13" fillId="0" borderId="18" xfId="2" applyFont="1" applyBorder="1" applyAlignment="1">
      <alignment horizontal="center" vertical="center" wrapText="1"/>
    </xf>
    <xf numFmtId="0" fontId="11" fillId="0" borderId="20" xfId="3" applyFont="1" applyBorder="1" applyAlignment="1">
      <alignment vertical="center"/>
    </xf>
    <xf numFmtId="0" fontId="12" fillId="0" borderId="0" xfId="2" applyFont="1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/>
    </xf>
    <xf numFmtId="0" fontId="19" fillId="0" borderId="26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164" fontId="20" fillId="0" borderId="27" xfId="2" applyNumberFormat="1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1" fontId="20" fillId="0" borderId="28" xfId="2" applyNumberFormat="1" applyFont="1" applyBorder="1" applyAlignment="1">
      <alignment horizontal="center" vertical="center"/>
    </xf>
    <xf numFmtId="2" fontId="20" fillId="0" borderId="7" xfId="2" applyNumberFormat="1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2" fontId="20" fillId="0" borderId="11" xfId="2" applyNumberFormat="1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1" fontId="20" fillId="0" borderId="31" xfId="2" applyNumberFormat="1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1" fontId="20" fillId="0" borderId="10" xfId="2" applyNumberFormat="1" applyFont="1" applyBorder="1" applyAlignment="1">
      <alignment horizontal="center" vertical="center"/>
    </xf>
    <xf numFmtId="164" fontId="20" fillId="0" borderId="33" xfId="2" applyNumberFormat="1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1" fontId="20" fillId="0" borderId="15" xfId="2" applyNumberFormat="1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1" fillId="0" borderId="0" xfId="2" applyFont="1"/>
    <xf numFmtId="0" fontId="22" fillId="0" borderId="0" xfId="2" applyFont="1"/>
    <xf numFmtId="0" fontId="23" fillId="0" borderId="0" xfId="2" applyFont="1" applyAlignment="1">
      <alignment horizontal="left" vertical="top"/>
    </xf>
    <xf numFmtId="0" fontId="26" fillId="0" borderId="0" xfId="2" applyFont="1"/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1" fillId="0" borderId="44" xfId="2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0" fontId="27" fillId="0" borderId="0" xfId="2" applyFont="1"/>
    <xf numFmtId="0" fontId="11" fillId="0" borderId="5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3" fillId="0" borderId="19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49" fontId="13" fillId="0" borderId="20" xfId="2" applyNumberFormat="1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1" fontId="13" fillId="0" borderId="12" xfId="2" applyNumberFormat="1" applyFont="1" applyBorder="1" applyAlignment="1">
      <alignment horizontal="center" vertical="center"/>
    </xf>
    <xf numFmtId="1" fontId="13" fillId="0" borderId="41" xfId="2" applyNumberFormat="1" applyFont="1" applyBorder="1" applyAlignment="1">
      <alignment horizontal="center" vertical="center"/>
    </xf>
    <xf numFmtId="1" fontId="13" fillId="0" borderId="6" xfId="2" applyNumberFormat="1" applyFont="1" applyBorder="1" applyAlignment="1">
      <alignment horizontal="center" vertical="center"/>
    </xf>
    <xf numFmtId="2" fontId="13" fillId="0" borderId="11" xfId="1" applyNumberFormat="1" applyFont="1" applyBorder="1" applyAlignment="1">
      <alignment horizontal="center" vertical="center"/>
    </xf>
    <xf numFmtId="49" fontId="13" fillId="0" borderId="5" xfId="2" applyNumberFormat="1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49" fontId="13" fillId="0" borderId="21" xfId="2" applyNumberFormat="1" applyFont="1" applyBorder="1" applyAlignment="1">
      <alignment horizontal="center" vertical="center"/>
    </xf>
    <xf numFmtId="49" fontId="13" fillId="0" borderId="14" xfId="2" applyNumberFormat="1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 wrapText="1"/>
    </xf>
    <xf numFmtId="0" fontId="13" fillId="0" borderId="46" xfId="2" applyFont="1" applyBorder="1" applyAlignment="1">
      <alignment horizontal="center" vertical="center"/>
    </xf>
    <xf numFmtId="1" fontId="13" fillId="0" borderId="46" xfId="2" applyNumberFormat="1" applyFont="1" applyBorder="1" applyAlignment="1">
      <alignment horizontal="center" vertical="center"/>
    </xf>
    <xf numFmtId="2" fontId="13" fillId="0" borderId="19" xfId="2" applyNumberFormat="1" applyFont="1" applyBorder="1" applyAlignment="1">
      <alignment horizontal="center" vertical="center"/>
    </xf>
    <xf numFmtId="0" fontId="28" fillId="0" borderId="0" xfId="2" applyFont="1"/>
    <xf numFmtId="0" fontId="29" fillId="0" borderId="0" xfId="2" applyFont="1" applyAlignment="1">
      <alignment horizontal="left" vertical="top"/>
    </xf>
    <xf numFmtId="0" fontId="9" fillId="0" borderId="0" xfId="2" applyFont="1" applyAlignment="1">
      <alignment vertical="center"/>
    </xf>
    <xf numFmtId="0" fontId="11" fillId="0" borderId="17" xfId="2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 wrapText="1"/>
    </xf>
    <xf numFmtId="1" fontId="14" fillId="0" borderId="6" xfId="2" applyNumberFormat="1" applyFont="1" applyBorder="1" applyAlignment="1">
      <alignment horizontal="center" vertical="center"/>
    </xf>
    <xf numFmtId="2" fontId="14" fillId="0" borderId="7" xfId="1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 wrapText="1"/>
    </xf>
    <xf numFmtId="1" fontId="14" fillId="0" borderId="10" xfId="2" applyNumberFormat="1" applyFont="1" applyBorder="1" applyAlignment="1">
      <alignment horizontal="center" vertical="center"/>
    </xf>
    <xf numFmtId="2" fontId="14" fillId="0" borderId="11" xfId="1" applyNumberFormat="1" applyFont="1" applyBorder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1" fontId="19" fillId="0" borderId="10" xfId="2" applyNumberFormat="1" applyFont="1" applyBorder="1" applyAlignment="1">
      <alignment horizontal="center" vertical="center"/>
    </xf>
    <xf numFmtId="1" fontId="19" fillId="0" borderId="6" xfId="2" applyNumberFormat="1" applyFont="1" applyBorder="1" applyAlignment="1">
      <alignment horizontal="center" vertical="center"/>
    </xf>
    <xf numFmtId="2" fontId="19" fillId="0" borderId="11" xfId="1" applyNumberFormat="1" applyFont="1" applyBorder="1" applyAlignment="1">
      <alignment horizontal="center" vertical="center"/>
    </xf>
    <xf numFmtId="49" fontId="14" fillId="0" borderId="20" xfId="2" applyNumberFormat="1" applyFont="1" applyBorder="1" applyAlignment="1">
      <alignment horizontal="center" vertical="center"/>
    </xf>
    <xf numFmtId="0" fontId="30" fillId="0" borderId="0" xfId="2" applyFont="1"/>
    <xf numFmtId="49" fontId="14" fillId="0" borderId="14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1" fontId="14" fillId="0" borderId="15" xfId="2" applyNumberFormat="1" applyFont="1" applyBorder="1" applyAlignment="1">
      <alignment horizontal="center" vertical="center"/>
    </xf>
    <xf numFmtId="0" fontId="20" fillId="0" borderId="15" xfId="2" applyFont="1" applyBorder="1"/>
    <xf numFmtId="2" fontId="20" fillId="0" borderId="16" xfId="2" applyNumberFormat="1" applyFont="1" applyBorder="1"/>
    <xf numFmtId="0" fontId="31" fillId="0" borderId="0" xfId="2" applyFont="1" applyAlignment="1">
      <alignment horizontal="right" vertical="top" wrapText="1" indent="4"/>
    </xf>
    <xf numFmtId="0" fontId="31" fillId="0" borderId="0" xfId="2" applyFont="1" applyAlignment="1">
      <alignment horizontal="right" vertical="top" wrapText="1" indent="2"/>
    </xf>
    <xf numFmtId="0" fontId="32" fillId="0" borderId="0" xfId="2" applyFont="1" applyAlignment="1">
      <alignment horizontal="right" vertical="top" wrapText="1" indent="1"/>
    </xf>
    <xf numFmtId="0" fontId="32" fillId="0" borderId="0" xfId="2" applyFont="1" applyAlignment="1">
      <alignment horizontal="left" vertical="top" wrapText="1" indent="2"/>
    </xf>
    <xf numFmtId="0" fontId="32" fillId="0" borderId="0" xfId="2" applyFont="1" applyAlignment="1">
      <alignment horizontal="center" vertical="top" wrapText="1"/>
    </xf>
    <xf numFmtId="0" fontId="33" fillId="0" borderId="0" xfId="2" applyFont="1" applyAlignment="1">
      <alignment horizontal="right" vertical="center" wrapText="1" indent="8"/>
    </xf>
    <xf numFmtId="0" fontId="34" fillId="0" borderId="0" xfId="2" applyFont="1" applyAlignment="1">
      <alignment horizontal="right" vertical="top" wrapText="1" indent="1"/>
    </xf>
    <xf numFmtId="1" fontId="34" fillId="0" borderId="0" xfId="2" applyNumberFormat="1" applyFont="1" applyAlignment="1">
      <alignment horizontal="right" vertical="top" wrapText="1" indent="1"/>
    </xf>
    <xf numFmtId="164" fontId="34" fillId="0" borderId="0" xfId="2" applyNumberFormat="1" applyFont="1" applyAlignment="1">
      <alignment horizontal="right" vertical="top" wrapText="1"/>
    </xf>
    <xf numFmtId="0" fontId="33" fillId="0" borderId="0" xfId="2" applyFont="1" applyAlignment="1">
      <alignment horizontal="right" vertical="top" wrapText="1" indent="8"/>
    </xf>
    <xf numFmtId="0" fontId="35" fillId="0" borderId="0" xfId="2" applyFont="1" applyAlignment="1">
      <alignment horizontal="left" vertical="top"/>
    </xf>
    <xf numFmtId="0" fontId="11" fillId="0" borderId="0" xfId="4" applyFont="1" applyAlignment="1">
      <alignment horizontal="left" vertical="center"/>
    </xf>
    <xf numFmtId="0" fontId="14" fillId="0" borderId="0" xfId="4"/>
    <xf numFmtId="0" fontId="11" fillId="0" borderId="52" xfId="4" applyFont="1" applyBorder="1" applyAlignment="1">
      <alignment horizontal="center" vertical="center"/>
    </xf>
    <xf numFmtId="0" fontId="11" fillId="0" borderId="37" xfId="4" applyFont="1" applyBorder="1" applyAlignment="1">
      <alignment horizontal="center" vertical="center"/>
    </xf>
    <xf numFmtId="0" fontId="11" fillId="0" borderId="53" xfId="4" applyFont="1" applyBorder="1" applyAlignment="1">
      <alignment vertical="center"/>
    </xf>
    <xf numFmtId="49" fontId="13" fillId="0" borderId="22" xfId="4" applyNumberFormat="1" applyFont="1" applyBorder="1" applyAlignment="1">
      <alignment horizontal="center" vertical="center"/>
    </xf>
    <xf numFmtId="0" fontId="13" fillId="0" borderId="52" xfId="4" applyFont="1" applyBorder="1" applyAlignment="1">
      <alignment vertical="center"/>
    </xf>
    <xf numFmtId="49" fontId="13" fillId="0" borderId="7" xfId="4" applyNumberFormat="1" applyFont="1" applyBorder="1" applyAlignment="1">
      <alignment horizontal="center" vertical="center"/>
    </xf>
    <xf numFmtId="0" fontId="35" fillId="0" borderId="0" xfId="4" applyFont="1"/>
    <xf numFmtId="0" fontId="11" fillId="0" borderId="5" xfId="4" applyFont="1" applyBorder="1" applyAlignment="1">
      <alignment vertical="center"/>
    </xf>
    <xf numFmtId="49" fontId="13" fillId="0" borderId="24" xfId="4" applyNumberFormat="1" applyFont="1" applyBorder="1" applyAlignment="1">
      <alignment horizontal="center" vertical="center"/>
    </xf>
    <xf numFmtId="0" fontId="13" fillId="0" borderId="0" xfId="4" applyFont="1" applyAlignment="1">
      <alignment vertical="center"/>
    </xf>
    <xf numFmtId="49" fontId="13" fillId="0" borderId="11" xfId="4" applyNumberFormat="1" applyFont="1" applyBorder="1" applyAlignment="1">
      <alignment horizontal="center" vertical="center"/>
    </xf>
    <xf numFmtId="0" fontId="36" fillId="0" borderId="0" xfId="4" applyFont="1"/>
    <xf numFmtId="49" fontId="13" fillId="0" borderId="10" xfId="4" applyNumberFormat="1" applyFont="1" applyBorder="1" applyAlignment="1">
      <alignment horizontal="center" vertical="center"/>
    </xf>
    <xf numFmtId="49" fontId="13" fillId="0" borderId="25" xfId="4" applyNumberFormat="1" applyFont="1" applyBorder="1" applyAlignment="1">
      <alignment horizontal="center" vertical="center"/>
    </xf>
    <xf numFmtId="0" fontId="11" fillId="0" borderId="20" xfId="4" applyFont="1" applyBorder="1" applyAlignment="1">
      <alignment vertical="center"/>
    </xf>
    <xf numFmtId="0" fontId="11" fillId="0" borderId="17" xfId="4" applyFont="1" applyBorder="1" applyAlignment="1">
      <alignment vertical="center"/>
    </xf>
    <xf numFmtId="49" fontId="13" fillId="0" borderId="38" xfId="4" applyNumberFormat="1" applyFont="1" applyBorder="1" applyAlignment="1">
      <alignment horizontal="center" vertical="center"/>
    </xf>
    <xf numFmtId="0" fontId="13" fillId="0" borderId="38" xfId="4" applyFont="1" applyBorder="1" applyAlignment="1">
      <alignment vertical="center"/>
    </xf>
    <xf numFmtId="0" fontId="11" fillId="0" borderId="54" xfId="4" applyFont="1" applyBorder="1" applyAlignment="1">
      <alignment horizontal="left" vertical="center"/>
    </xf>
    <xf numFmtId="49" fontId="13" fillId="0" borderId="29" xfId="4" applyNumberFormat="1" applyFont="1" applyBorder="1" applyAlignment="1">
      <alignment horizontal="center" vertical="center"/>
    </xf>
    <xf numFmtId="49" fontId="13" fillId="0" borderId="32" xfId="4" applyNumberFormat="1" applyFont="1" applyBorder="1" applyAlignment="1">
      <alignment horizontal="center" vertical="center"/>
    </xf>
    <xf numFmtId="0" fontId="13" fillId="0" borderId="26" xfId="4" applyFont="1" applyBorder="1" applyAlignment="1">
      <alignment vertical="center"/>
    </xf>
    <xf numFmtId="0" fontId="11" fillId="0" borderId="5" xfId="4" applyFont="1" applyBorder="1" applyAlignment="1">
      <alignment horizontal="left" vertical="center"/>
    </xf>
    <xf numFmtId="0" fontId="11" fillId="0" borderId="54" xfId="4" applyFont="1" applyBorder="1" applyAlignment="1">
      <alignment vertical="center"/>
    </xf>
    <xf numFmtId="49" fontId="13" fillId="0" borderId="55" xfId="4" applyNumberFormat="1" applyFont="1" applyBorder="1" applyAlignment="1">
      <alignment horizontal="center" vertical="center"/>
    </xf>
    <xf numFmtId="0" fontId="11" fillId="0" borderId="21" xfId="4" applyFont="1" applyBorder="1" applyAlignment="1">
      <alignment horizontal="left" vertical="center"/>
    </xf>
    <xf numFmtId="0" fontId="11" fillId="0" borderId="14" xfId="4" applyFont="1" applyBorder="1" applyAlignment="1">
      <alignment vertical="center"/>
    </xf>
    <xf numFmtId="49" fontId="13" fillId="0" borderId="15" xfId="4" applyNumberFormat="1" applyFont="1" applyBorder="1" applyAlignment="1">
      <alignment horizontal="center" vertical="center"/>
    </xf>
    <xf numFmtId="49" fontId="13" fillId="0" borderId="56" xfId="4" applyNumberFormat="1" applyFont="1" applyBorder="1" applyAlignment="1">
      <alignment horizontal="center" vertical="center"/>
    </xf>
    <xf numFmtId="0" fontId="11" fillId="0" borderId="20" xfId="4" applyFont="1" applyBorder="1" applyAlignment="1">
      <alignment horizontal="left" vertical="center"/>
    </xf>
    <xf numFmtId="49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1" fillId="0" borderId="17" xfId="4" applyFont="1" applyBorder="1" applyAlignment="1">
      <alignment horizontal="left" vertical="center"/>
    </xf>
    <xf numFmtId="0" fontId="13" fillId="0" borderId="0" xfId="4" applyFont="1" applyAlignment="1">
      <alignment horizontal="left"/>
    </xf>
    <xf numFmtId="49" fontId="13" fillId="0" borderId="0" xfId="4" applyNumberFormat="1" applyFont="1" applyAlignment="1">
      <alignment horizontal="center"/>
    </xf>
    <xf numFmtId="0" fontId="13" fillId="0" borderId="0" xfId="4" applyFont="1"/>
    <xf numFmtId="49" fontId="37" fillId="0" borderId="0" xfId="4" applyNumberFormat="1" applyFont="1" applyAlignment="1">
      <alignment horizontal="center"/>
    </xf>
    <xf numFmtId="0" fontId="37" fillId="0" borderId="0" xfId="4" applyFont="1"/>
    <xf numFmtId="0" fontId="38" fillId="0" borderId="0" xfId="4" applyFont="1"/>
    <xf numFmtId="0" fontId="14" fillId="0" borderId="0" xfId="4" applyAlignment="1">
      <alignment horizontal="center"/>
    </xf>
    <xf numFmtId="0" fontId="11" fillId="0" borderId="26" xfId="4" applyFont="1" applyBorder="1" applyAlignment="1">
      <alignment horizontal="center" vertical="center"/>
    </xf>
    <xf numFmtId="0" fontId="35" fillId="0" borderId="52" xfId="4" applyFont="1" applyBorder="1"/>
    <xf numFmtId="0" fontId="11" fillId="0" borderId="34" xfId="4" applyFont="1" applyBorder="1" applyAlignment="1">
      <alignment horizontal="left" vertical="center"/>
    </xf>
    <xf numFmtId="0" fontId="13" fillId="0" borderId="41" xfId="4" applyFont="1" applyBorder="1" applyAlignment="1">
      <alignment horizontal="center" vertical="center"/>
    </xf>
    <xf numFmtId="0" fontId="11" fillId="0" borderId="57" xfId="4" applyFont="1" applyBorder="1" applyAlignment="1">
      <alignment horizontal="left" vertical="center"/>
    </xf>
    <xf numFmtId="0" fontId="11" fillId="0" borderId="53" xfId="4" applyFont="1" applyBorder="1" applyAlignment="1">
      <alignment horizontal="left" vertical="center"/>
    </xf>
    <xf numFmtId="49" fontId="13" fillId="0" borderId="60" xfId="4" applyNumberFormat="1" applyFont="1" applyBorder="1" applyAlignment="1">
      <alignment horizontal="center" vertical="center"/>
    </xf>
    <xf numFmtId="0" fontId="13" fillId="0" borderId="53" xfId="4" applyFont="1" applyBorder="1" applyAlignment="1">
      <alignment horizontal="center" vertical="center"/>
    </xf>
    <xf numFmtId="0" fontId="13" fillId="0" borderId="20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13" fillId="0" borderId="14" xfId="4" applyFont="1" applyBorder="1" applyAlignment="1">
      <alignment horizontal="center" vertical="center"/>
    </xf>
    <xf numFmtId="0" fontId="13" fillId="0" borderId="46" xfId="4" applyFont="1" applyBorder="1" applyAlignment="1">
      <alignment horizontal="center" vertical="center"/>
    </xf>
    <xf numFmtId="49" fontId="13" fillId="0" borderId="16" xfId="4" applyNumberFormat="1" applyFont="1" applyBorder="1" applyAlignment="1">
      <alignment horizontal="center" vertical="center"/>
    </xf>
    <xf numFmtId="0" fontId="39" fillId="0" borderId="0" xfId="4" applyFont="1" applyAlignment="1">
      <alignment horizontal="left"/>
    </xf>
    <xf numFmtId="0" fontId="40" fillId="0" borderId="0" xfId="4" applyFont="1" applyAlignment="1">
      <alignment horizontal="left"/>
    </xf>
    <xf numFmtId="0" fontId="40" fillId="0" borderId="0" xfId="4" applyFont="1" applyAlignment="1">
      <alignment horizontal="right"/>
    </xf>
    <xf numFmtId="49" fontId="40" fillId="0" borderId="0" xfId="4" applyNumberFormat="1" applyFont="1" applyAlignment="1">
      <alignment horizontal="left"/>
    </xf>
    <xf numFmtId="49" fontId="40" fillId="0" borderId="0" xfId="4" applyNumberFormat="1" applyFont="1"/>
    <xf numFmtId="0" fontId="40" fillId="0" borderId="0" xfId="4" applyFont="1"/>
    <xf numFmtId="49" fontId="39" fillId="0" borderId="0" xfId="4" applyNumberFormat="1" applyFont="1" applyAlignment="1">
      <alignment horizontal="left"/>
    </xf>
    <xf numFmtId="0" fontId="14" fillId="0" borderId="0" xfId="4" applyAlignment="1">
      <alignment horizontal="right"/>
    </xf>
    <xf numFmtId="0" fontId="13" fillId="0" borderId="0" xfId="4" applyFont="1" applyAlignment="1">
      <alignment horizontal="right"/>
    </xf>
    <xf numFmtId="0" fontId="11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/>
    </xf>
    <xf numFmtId="43" fontId="13" fillId="0" borderId="6" xfId="1" applyFont="1" applyBorder="1" applyAlignment="1">
      <alignment horizontal="center" vertical="center"/>
    </xf>
    <xf numFmtId="0" fontId="41" fillId="0" borderId="6" xfId="2" applyFont="1" applyBorder="1"/>
    <xf numFmtId="0" fontId="41" fillId="0" borderId="7" xfId="2" applyFont="1" applyBorder="1"/>
    <xf numFmtId="0" fontId="13" fillId="0" borderId="20" xfId="2" applyFont="1" applyBorder="1" applyAlignment="1">
      <alignment horizontal="center" vertical="center"/>
    </xf>
    <xf numFmtId="1" fontId="13" fillId="0" borderId="10" xfId="2" applyNumberFormat="1" applyFont="1" applyBorder="1" applyAlignment="1">
      <alignment horizontal="center" vertical="center"/>
    </xf>
    <xf numFmtId="43" fontId="13" fillId="0" borderId="10" xfId="1" applyFont="1" applyBorder="1" applyAlignment="1">
      <alignment horizontal="center" vertical="center"/>
    </xf>
    <xf numFmtId="0" fontId="41" fillId="0" borderId="10" xfId="2" applyFont="1" applyBorder="1"/>
    <xf numFmtId="0" fontId="41" fillId="0" borderId="11" xfId="2" applyFont="1" applyBorder="1"/>
    <xf numFmtId="0" fontId="13" fillId="0" borderId="14" xfId="2" applyFont="1" applyBorder="1" applyAlignment="1">
      <alignment horizontal="center" vertical="center"/>
    </xf>
    <xf numFmtId="1" fontId="13" fillId="0" borderId="15" xfId="2" applyNumberFormat="1" applyFont="1" applyBorder="1" applyAlignment="1">
      <alignment horizontal="center" vertical="center"/>
    </xf>
    <xf numFmtId="0" fontId="12" fillId="0" borderId="15" xfId="2" applyFont="1" applyBorder="1"/>
    <xf numFmtId="0" fontId="41" fillId="0" borderId="15" xfId="2" applyFont="1" applyBorder="1"/>
    <xf numFmtId="0" fontId="41" fillId="0" borderId="16" xfId="2" applyFont="1" applyBorder="1"/>
    <xf numFmtId="0" fontId="18" fillId="0" borderId="0" xfId="2" applyFont="1"/>
    <xf numFmtId="2" fontId="19" fillId="0" borderId="7" xfId="1" applyNumberFormat="1" applyFont="1" applyBorder="1" applyAlignment="1">
      <alignment horizontal="center" vertical="center"/>
    </xf>
    <xf numFmtId="0" fontId="43" fillId="0" borderId="2" xfId="3" applyFont="1" applyBorder="1" applyAlignment="1">
      <alignment horizontal="center" vertical="center"/>
    </xf>
    <xf numFmtId="0" fontId="43" fillId="0" borderId="26" xfId="3" applyFont="1" applyBorder="1" applyAlignment="1">
      <alignment horizontal="center" vertical="center"/>
    </xf>
    <xf numFmtId="0" fontId="43" fillId="0" borderId="44" xfId="2" applyFont="1" applyBorder="1" applyAlignment="1">
      <alignment horizontal="center" vertical="center" wrapText="1"/>
    </xf>
    <xf numFmtId="0" fontId="43" fillId="0" borderId="49" xfId="2" applyFont="1" applyBorder="1" applyAlignment="1">
      <alignment horizontal="center" vertical="center" wrapText="1"/>
    </xf>
    <xf numFmtId="0" fontId="43" fillId="0" borderId="3" xfId="2" applyFont="1" applyBorder="1" applyAlignment="1">
      <alignment horizontal="center" vertical="center" wrapText="1"/>
    </xf>
    <xf numFmtId="1" fontId="11" fillId="0" borderId="12" xfId="2" applyNumberFormat="1" applyFont="1" applyBorder="1" applyAlignment="1">
      <alignment horizontal="center" vertical="center"/>
    </xf>
    <xf numFmtId="2" fontId="11" fillId="0" borderId="11" xfId="1" applyNumberFormat="1" applyFont="1" applyBorder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/>
    </xf>
    <xf numFmtId="0" fontId="11" fillId="0" borderId="4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1" fillId="0" borderId="45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43" fillId="0" borderId="34" xfId="2" applyFont="1" applyBorder="1" applyAlignment="1">
      <alignment horizontal="center" vertical="center" wrapText="1"/>
    </xf>
    <xf numFmtId="0" fontId="43" fillId="0" borderId="35" xfId="2" applyFont="1" applyBorder="1" applyAlignment="1">
      <alignment horizontal="center" vertical="center" wrapText="1"/>
    </xf>
    <xf numFmtId="0" fontId="43" fillId="0" borderId="36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43" xfId="2" applyFont="1" applyBorder="1" applyAlignment="1">
      <alignment horizontal="center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/>
    </xf>
    <xf numFmtId="0" fontId="43" fillId="0" borderId="37" xfId="2" applyFont="1" applyBorder="1" applyAlignment="1">
      <alignment horizontal="center" vertical="center" wrapText="1"/>
    </xf>
    <xf numFmtId="0" fontId="43" fillId="0" borderId="38" xfId="2" applyFont="1" applyBorder="1" applyAlignment="1">
      <alignment horizontal="center" vertical="center" wrapText="1"/>
    </xf>
    <xf numFmtId="0" fontId="43" fillId="0" borderId="39" xfId="2" applyFont="1" applyBorder="1" applyAlignment="1">
      <alignment horizontal="center" vertical="center" wrapText="1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1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11" fillId="0" borderId="2" xfId="2" applyFont="1" applyBorder="1" applyAlignment="1">
      <alignment horizontal="right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13" fillId="0" borderId="50" xfId="2" applyFont="1" applyBorder="1" applyAlignment="1">
      <alignment horizontal="center" vertical="center" wrapText="1"/>
    </xf>
    <xf numFmtId="49" fontId="13" fillId="0" borderId="24" xfId="4" applyNumberFormat="1" applyFont="1" applyBorder="1" applyAlignment="1">
      <alignment horizontal="center" vertical="center"/>
    </xf>
    <xf numFmtId="49" fontId="13" fillId="0" borderId="43" xfId="4" applyNumberFormat="1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49" fontId="13" fillId="0" borderId="22" xfId="4" applyNumberFormat="1" applyFont="1" applyBorder="1" applyAlignment="1">
      <alignment horizontal="center" vertical="center"/>
    </xf>
    <xf numFmtId="49" fontId="13" fillId="0" borderId="23" xfId="4" applyNumberFormat="1" applyFont="1" applyBorder="1" applyAlignment="1">
      <alignment horizontal="center" vertical="center"/>
    </xf>
    <xf numFmtId="49" fontId="13" fillId="0" borderId="50" xfId="4" applyNumberFormat="1" applyFont="1" applyBorder="1" applyAlignment="1">
      <alignment horizontal="center" vertical="center"/>
    </xf>
    <xf numFmtId="49" fontId="13" fillId="0" borderId="48" xfId="4" applyNumberFormat="1" applyFont="1" applyBorder="1" applyAlignment="1">
      <alignment horizontal="center" vertical="center"/>
    </xf>
    <xf numFmtId="49" fontId="13" fillId="0" borderId="36" xfId="4" applyNumberFormat="1" applyFont="1" applyBorder="1" applyAlignment="1">
      <alignment horizontal="center" vertical="center"/>
    </xf>
    <xf numFmtId="0" fontId="37" fillId="0" borderId="0" xfId="4" applyFont="1" applyAlignment="1">
      <alignment horizontal="left"/>
    </xf>
    <xf numFmtId="49" fontId="13" fillId="0" borderId="25" xfId="4" applyNumberFormat="1" applyFont="1" applyBorder="1" applyAlignment="1">
      <alignment horizontal="center" vertical="center"/>
    </xf>
    <xf numFmtId="0" fontId="13" fillId="0" borderId="40" xfId="4" applyFont="1" applyBorder="1" applyAlignment="1">
      <alignment horizontal="center" vertical="center"/>
    </xf>
    <xf numFmtId="0" fontId="13" fillId="0" borderId="41" xfId="4" applyFont="1" applyBorder="1" applyAlignment="1">
      <alignment horizontal="center" vertical="center"/>
    </xf>
    <xf numFmtId="49" fontId="13" fillId="0" borderId="58" xfId="4" applyNumberFormat="1" applyFont="1" applyBorder="1" applyAlignment="1">
      <alignment horizontal="center" vertical="center"/>
    </xf>
    <xf numFmtId="49" fontId="13" fillId="0" borderId="55" xfId="4" applyNumberFormat="1" applyFont="1" applyBorder="1" applyAlignment="1">
      <alignment horizontal="center" vertical="center"/>
    </xf>
    <xf numFmtId="0" fontId="13" fillId="0" borderId="57" xfId="4" applyFont="1" applyBorder="1" applyAlignment="1">
      <alignment horizontal="center" vertical="center"/>
    </xf>
    <xf numFmtId="0" fontId="13" fillId="0" borderId="59" xfId="4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43" fillId="0" borderId="26" xfId="0" applyFont="1" applyBorder="1" applyAlignment="1">
      <alignment horizontal="center" vertical="center"/>
    </xf>
    <xf numFmtId="0" fontId="10" fillId="0" borderId="0" xfId="2" applyFont="1"/>
    <xf numFmtId="2" fontId="13" fillId="0" borderId="6" xfId="2" applyNumberFormat="1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center" vertical="center"/>
    </xf>
    <xf numFmtId="2" fontId="12" fillId="0" borderId="15" xfId="2" applyNumberFormat="1" applyFont="1" applyBorder="1"/>
    <xf numFmtId="0" fontId="11" fillId="0" borderId="0" xfId="2" applyFont="1" applyAlignment="1">
      <alignment vertical="center"/>
    </xf>
    <xf numFmtId="0" fontId="44" fillId="0" borderId="0" xfId="3" applyFont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21" fillId="0" borderId="0" xfId="3" applyFont="1"/>
    <xf numFmtId="0" fontId="1" fillId="0" borderId="0" xfId="3"/>
    <xf numFmtId="0" fontId="45" fillId="0" borderId="0" xfId="3" applyFont="1" applyAlignment="1">
      <alignment horizontal="left" vertical="center"/>
    </xf>
    <xf numFmtId="0" fontId="6" fillId="0" borderId="9" xfId="3" applyFont="1" applyBorder="1" applyAlignment="1">
      <alignment horizontal="center" vertical="center"/>
    </xf>
    <xf numFmtId="0" fontId="21" fillId="0" borderId="0" xfId="3" applyFont="1" applyAlignment="1">
      <alignment vertical="center"/>
    </xf>
    <xf numFmtId="0" fontId="43" fillId="0" borderId="1" xfId="3" applyFont="1" applyBorder="1" applyAlignment="1">
      <alignment horizontal="center" vertical="center"/>
    </xf>
    <xf numFmtId="0" fontId="43" fillId="0" borderId="2" xfId="3" applyFont="1" applyBorder="1" applyAlignment="1">
      <alignment horizontal="center" vertical="center"/>
    </xf>
    <xf numFmtId="0" fontId="43" fillId="0" borderId="4" xfId="3" applyFont="1" applyBorder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3" fillId="0" borderId="3" xfId="3" applyFont="1" applyBorder="1" applyAlignment="1">
      <alignment horizontal="center" vertical="center"/>
    </xf>
    <xf numFmtId="0" fontId="11" fillId="0" borderId="53" xfId="3" applyFont="1" applyBorder="1" applyAlignment="1">
      <alignment vertical="center"/>
    </xf>
    <xf numFmtId="49" fontId="13" fillId="0" borderId="22" xfId="3" applyNumberFormat="1" applyFont="1" applyBorder="1" applyAlignment="1">
      <alignment horizontal="center" vertical="center"/>
    </xf>
    <xf numFmtId="49" fontId="13" fillId="0" borderId="23" xfId="3" applyNumberFormat="1" applyFont="1" applyBorder="1" applyAlignment="1">
      <alignment horizontal="center" vertical="center"/>
    </xf>
    <xf numFmtId="0" fontId="40" fillId="0" borderId="0" xfId="3" applyFont="1" applyAlignment="1">
      <alignment vertical="center"/>
    </xf>
    <xf numFmtId="49" fontId="13" fillId="0" borderId="36" xfId="3" applyNumberFormat="1" applyFont="1" applyBorder="1" applyAlignment="1">
      <alignment horizontal="center" vertical="center"/>
    </xf>
    <xf numFmtId="49" fontId="13" fillId="0" borderId="24" xfId="3" applyNumberFormat="1" applyFont="1" applyBorder="1" applyAlignment="1">
      <alignment horizontal="center" vertical="center"/>
    </xf>
    <xf numFmtId="49" fontId="13" fillId="0" borderId="25" xfId="3" applyNumberFormat="1" applyFont="1" applyBorder="1" applyAlignment="1">
      <alignment horizontal="center" vertical="center"/>
    </xf>
    <xf numFmtId="49" fontId="13" fillId="0" borderId="43" xfId="3" applyNumberFormat="1" applyFont="1" applyBorder="1" applyAlignment="1">
      <alignment horizontal="center" vertical="center"/>
    </xf>
    <xf numFmtId="0" fontId="40" fillId="0" borderId="5" xfId="3" applyFont="1" applyBorder="1" applyAlignment="1">
      <alignment vertical="center"/>
    </xf>
    <xf numFmtId="0" fontId="40" fillId="0" borderId="52" xfId="3" applyFont="1" applyBorder="1" applyAlignment="1">
      <alignment vertical="center"/>
    </xf>
    <xf numFmtId="49" fontId="13" fillId="0" borderId="50" xfId="3" applyNumberFormat="1" applyFont="1" applyBorder="1" applyAlignment="1">
      <alignment horizontal="center" vertical="center"/>
    </xf>
    <xf numFmtId="49" fontId="13" fillId="0" borderId="56" xfId="3" applyNumberFormat="1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40" fillId="0" borderId="14" xfId="3" applyFont="1" applyBorder="1" applyAlignment="1">
      <alignment vertical="center"/>
    </xf>
    <xf numFmtId="0" fontId="40" fillId="0" borderId="38" xfId="3" applyFont="1" applyBorder="1" applyAlignment="1">
      <alignment vertical="center"/>
    </xf>
    <xf numFmtId="49" fontId="13" fillId="0" borderId="38" xfId="3" applyNumberFormat="1" applyFont="1" applyBorder="1" applyAlignment="1">
      <alignment horizontal="center" vertical="center"/>
    </xf>
    <xf numFmtId="49" fontId="13" fillId="0" borderId="0" xfId="3" applyNumberFormat="1" applyFont="1" applyAlignment="1">
      <alignment horizontal="center" vertical="center"/>
    </xf>
    <xf numFmtId="49" fontId="13" fillId="0" borderId="61" xfId="3" applyNumberFormat="1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11" fillId="0" borderId="6" xfId="3" applyFont="1" applyBorder="1" applyAlignment="1">
      <alignment vertical="center"/>
    </xf>
    <xf numFmtId="49" fontId="13" fillId="0" borderId="61" xfId="3" applyNumberFormat="1" applyFont="1" applyBorder="1" applyAlignment="1">
      <alignment horizontal="center" vertical="center"/>
    </xf>
    <xf numFmtId="49" fontId="13" fillId="0" borderId="62" xfId="3" applyNumberFormat="1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49" fontId="13" fillId="0" borderId="48" xfId="3" applyNumberFormat="1" applyFont="1" applyBorder="1" applyAlignment="1">
      <alignment horizontal="center" vertical="center"/>
    </xf>
    <xf numFmtId="0" fontId="11" fillId="0" borderId="52" xfId="3" applyFont="1" applyBorder="1" applyAlignment="1">
      <alignment vertical="center"/>
    </xf>
    <xf numFmtId="0" fontId="43" fillId="0" borderId="34" xfId="2" applyFont="1" applyBorder="1" applyAlignment="1">
      <alignment horizontal="center" vertical="center"/>
    </xf>
    <xf numFmtId="0" fontId="43" fillId="0" borderId="35" xfId="2" applyFont="1" applyBorder="1" applyAlignment="1">
      <alignment horizontal="center" vertical="center"/>
    </xf>
    <xf numFmtId="0" fontId="43" fillId="0" borderId="23" xfId="2" applyFont="1" applyBorder="1" applyAlignment="1">
      <alignment horizontal="center" vertical="center"/>
    </xf>
    <xf numFmtId="0" fontId="11" fillId="0" borderId="21" xfId="2" applyFont="1" applyBorder="1" applyAlignment="1">
      <alignment vertical="center"/>
    </xf>
    <xf numFmtId="49" fontId="13" fillId="0" borderId="24" xfId="2" applyNumberFormat="1" applyFont="1" applyBorder="1" applyAlignment="1">
      <alignment horizontal="center" vertical="center"/>
    </xf>
    <xf numFmtId="49" fontId="13" fillId="0" borderId="25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49" fontId="13" fillId="0" borderId="50" xfId="2" applyNumberFormat="1" applyFont="1" applyBorder="1" applyAlignment="1">
      <alignment horizontal="center" vertical="center"/>
    </xf>
    <xf numFmtId="49" fontId="13" fillId="0" borderId="56" xfId="2" applyNumberFormat="1" applyFont="1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0" fontId="13" fillId="0" borderId="9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8" xfId="3" applyFont="1" applyBorder="1" applyAlignment="1">
      <alignment vertical="center"/>
    </xf>
    <xf numFmtId="0" fontId="43" fillId="0" borderId="9" xfId="3" applyFont="1" applyBorder="1" applyAlignment="1">
      <alignment horizontal="center" vertical="center"/>
    </xf>
    <xf numFmtId="0" fontId="43" fillId="0" borderId="8" xfId="3" applyFont="1" applyBorder="1" applyAlignment="1">
      <alignment horizontal="center" vertical="center"/>
    </xf>
    <xf numFmtId="0" fontId="11" fillId="0" borderId="26" xfId="3" applyFont="1" applyBorder="1" applyAlignment="1">
      <alignment vertical="center"/>
    </xf>
    <xf numFmtId="49" fontId="13" fillId="0" borderId="12" xfId="3" applyNumberFormat="1" applyFont="1" applyBorder="1" applyAlignment="1">
      <alignment horizontal="center" vertical="center"/>
    </xf>
    <xf numFmtId="49" fontId="13" fillId="0" borderId="13" xfId="3" applyNumberFormat="1" applyFont="1" applyBorder="1" applyAlignment="1">
      <alignment horizontal="center" vertical="center"/>
    </xf>
    <xf numFmtId="49" fontId="13" fillId="0" borderId="10" xfId="3" applyNumberFormat="1" applyFont="1" applyBorder="1" applyAlignment="1">
      <alignment horizontal="center" vertical="center"/>
    </xf>
    <xf numFmtId="49" fontId="13" fillId="0" borderId="11" xfId="3" applyNumberFormat="1" applyFont="1" applyBorder="1" applyAlignment="1">
      <alignment horizontal="center" vertical="center"/>
    </xf>
    <xf numFmtId="49" fontId="13" fillId="0" borderId="41" xfId="3" applyNumberFormat="1" applyFont="1" applyBorder="1" applyAlignment="1">
      <alignment horizontal="center" vertical="center"/>
    </xf>
    <xf numFmtId="49" fontId="13" fillId="0" borderId="59" xfId="3" applyNumberFormat="1" applyFont="1" applyBorder="1" applyAlignment="1">
      <alignment horizontal="center" vertical="center"/>
    </xf>
    <xf numFmtId="49" fontId="13" fillId="0" borderId="55" xfId="3" applyNumberFormat="1" applyFont="1" applyBorder="1" applyAlignment="1">
      <alignment horizontal="center" vertical="center"/>
    </xf>
    <xf numFmtId="49" fontId="13" fillId="0" borderId="25" xfId="3" applyNumberFormat="1" applyFont="1" applyBorder="1" applyAlignment="1">
      <alignment horizontal="center" vertical="center"/>
    </xf>
    <xf numFmtId="0" fontId="21" fillId="0" borderId="20" xfId="3" applyFont="1" applyBorder="1" applyAlignment="1">
      <alignment vertical="center"/>
    </xf>
    <xf numFmtId="49" fontId="13" fillId="0" borderId="46" xfId="3" applyNumberFormat="1" applyFont="1" applyBorder="1" applyAlignment="1">
      <alignment horizontal="center" vertical="center"/>
    </xf>
    <xf numFmtId="49" fontId="13" fillId="0" borderId="19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vertical="center"/>
    </xf>
    <xf numFmtId="0" fontId="11" fillId="0" borderId="38" xfId="3" applyFont="1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63" xfId="3" applyFont="1" applyBorder="1" applyAlignment="1">
      <alignment horizontal="center" vertical="center"/>
    </xf>
    <xf numFmtId="0" fontId="13" fillId="0" borderId="60" xfId="3" applyFont="1" applyBorder="1" applyAlignment="1">
      <alignment vertical="center"/>
    </xf>
    <xf numFmtId="0" fontId="13" fillId="0" borderId="23" xfId="3" applyFont="1" applyBorder="1" applyAlignment="1">
      <alignment horizontal="center" vertical="center"/>
    </xf>
    <xf numFmtId="0" fontId="13" fillId="0" borderId="10" xfId="3" applyFont="1" applyBorder="1" applyAlignment="1">
      <alignment vertical="center"/>
    </xf>
    <xf numFmtId="0" fontId="13" fillId="0" borderId="25" xfId="3" applyFont="1" applyBorder="1" applyAlignment="1">
      <alignment horizontal="center" vertical="center"/>
    </xf>
    <xf numFmtId="0" fontId="13" fillId="0" borderId="64" xfId="3" applyFont="1" applyBorder="1" applyAlignment="1">
      <alignment horizontal="center" vertical="center"/>
    </xf>
    <xf numFmtId="49" fontId="13" fillId="0" borderId="64" xfId="3" applyNumberFormat="1" applyFont="1" applyBorder="1" applyAlignment="1">
      <alignment horizontal="center" vertical="center"/>
    </xf>
    <xf numFmtId="49" fontId="13" fillId="0" borderId="10" xfId="2" applyNumberFormat="1" applyFont="1" applyBorder="1" applyAlignment="1">
      <alignment horizontal="center" vertical="center"/>
    </xf>
    <xf numFmtId="49" fontId="13" fillId="0" borderId="11" xfId="2" applyNumberFormat="1" applyFont="1" applyBorder="1" applyAlignment="1">
      <alignment horizontal="center" vertical="center"/>
    </xf>
    <xf numFmtId="49" fontId="13" fillId="0" borderId="59" xfId="2" applyNumberFormat="1" applyFont="1" applyBorder="1" applyAlignment="1">
      <alignment horizontal="center" vertical="center"/>
    </xf>
    <xf numFmtId="49" fontId="13" fillId="0" borderId="64" xfId="2" applyNumberFormat="1" applyFont="1" applyBorder="1" applyAlignment="1">
      <alignment horizontal="center" vertical="center"/>
    </xf>
    <xf numFmtId="0" fontId="11" fillId="0" borderId="21" xfId="3" applyFont="1" applyBorder="1" applyAlignment="1">
      <alignment vertical="center"/>
    </xf>
    <xf numFmtId="49" fontId="13" fillId="0" borderId="16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2" xfId="3" applyFont="1" applyBorder="1" applyAlignment="1">
      <alignment vertical="center"/>
    </xf>
  </cellXfs>
  <cellStyles count="5">
    <cellStyle name="Comma" xfId="1" builtinId="3"/>
    <cellStyle name="Normal" xfId="0" builtinId="0"/>
    <cellStyle name="Normal 2" xfId="2" xr:uid="{3426488D-B583-4E0E-8C1D-83D11CE31D26}"/>
    <cellStyle name="Normal 2 2" xfId="4" xr:uid="{798DFB76-EC47-4A05-BF33-C39A97567264}"/>
    <cellStyle name="Normal 3" xfId="3" xr:uid="{3F4C9394-F9C5-4D4D-ACBE-4D0153FAF5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56368-6E9A-4A7D-94A0-98785C62C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DA727C-4422-4098-B92F-F4A76066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0136DD-F44A-4C2B-A735-4AF49F4A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8C2A7-8583-497D-8CCE-C6F26138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110289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332004-7006-4B30-9E13-9D44BD4BA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110289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BEB01C-DB5C-4C29-A3A0-9492714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A07352-F7B5-495B-B470-294AECE30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D3C1F-EF2F-45DD-A22C-0F533C4C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EDF1D-2CA1-48D8-BE9C-A1EF4454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756E6-F1F0-4A47-B9EF-6113C9C86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A43D9-29EE-4FB0-B030-E8EF49C1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6DB8FB-ED00-4282-93B7-EC88F4961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CCB61F-0038-4C03-B771-D1B9C26B4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7020DA-DF88-48D4-B516-767DD274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4C11F1-6994-4AB0-AEFF-8D0935B16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9D59D2-1D08-4902-A376-42C23567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110289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7702E1-36E5-4915-8234-3C61196B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110289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65186E-DAFB-4DD8-A810-C647B0D6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42C3F2-AE5A-4880-8B25-6B4BE5908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11029B-2638-483D-BB54-706EC0F9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F6F30B-88AC-407F-900D-C7E0BB046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412421-D8CF-4811-9F89-49F19D42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BD2B08-5A8C-475D-9B03-48D67737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5E2234-61E1-47CD-A669-435D596D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4C71B2-FE81-463A-8604-8500F0437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110289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BE6F7F-EA91-4100-9329-21A0CD06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E48436-9B51-414E-AF44-3BD21698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82DA1B-2EE4-4B4E-AB34-5F5F8F9A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B36386-CB3E-463F-8186-6E8F85E7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20273-1FC7-4DD5-8DED-5B59BCA9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110289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D51EEA-B6D7-433E-A833-919AED9C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85E038-C752-4474-8CDC-2F413EEF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C1FCD8-4E65-447F-B00A-C40DC17F9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5C8969-A983-4ECF-A67A-BAA19C6F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110289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C3C9F3-55FF-4D98-B5E3-A5C32049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FF29A-2E1A-4A49-8E59-53797721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17B30F-6250-46C3-8CF8-4F34DDCB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11906</xdr:rowOff>
    </xdr:from>
    <xdr:to>
      <xdr:col>1</xdr:col>
      <xdr:colOff>931820</xdr:colOff>
      <xdr:row>0</xdr:row>
      <xdr:rowOff>669131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2CD820-1267-44BA-90CA-30956C6B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" y="11906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B6F628-FA34-4612-B579-C91687FAC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CACFB2-DBD4-4ADD-B1A2-BB50D8B7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B93457-8299-4F33-BE35-2150C56E5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C9CFB6-511A-409A-9D0A-E763D9FD5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3CE05-E8A4-40D6-B79B-2AADFB10C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11906</xdr:rowOff>
    </xdr:from>
    <xdr:to>
      <xdr:col>1</xdr:col>
      <xdr:colOff>931820</xdr:colOff>
      <xdr:row>0</xdr:row>
      <xdr:rowOff>669131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4C2E91-EE64-4E4E-94A6-9DF7B7842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" y="11906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925F74-675F-45F2-AFD9-1D0922165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11906</xdr:rowOff>
    </xdr:from>
    <xdr:to>
      <xdr:col>1</xdr:col>
      <xdr:colOff>931820</xdr:colOff>
      <xdr:row>0</xdr:row>
      <xdr:rowOff>669131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3F038A-9811-40F7-AB27-8E012B931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" y="11906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E3E49-FDFD-4673-925E-4CB9C205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11906</xdr:rowOff>
    </xdr:from>
    <xdr:to>
      <xdr:col>1</xdr:col>
      <xdr:colOff>931820</xdr:colOff>
      <xdr:row>0</xdr:row>
      <xdr:rowOff>669131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6B0E3-F686-4371-8B80-1D1D10709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" y="11906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598634-A702-4DA5-9760-E829BAE4B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11906</xdr:rowOff>
    </xdr:from>
    <xdr:to>
      <xdr:col>1</xdr:col>
      <xdr:colOff>931820</xdr:colOff>
      <xdr:row>0</xdr:row>
      <xdr:rowOff>669131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AE582F-2FD5-41DF-B088-EB00FFB1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" y="11906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B36BB7-0936-4A03-A0ED-9CFF7066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24</xdr:row>
      <xdr:rowOff>28575</xdr:rowOff>
    </xdr:from>
    <xdr:to>
      <xdr:col>6</xdr:col>
      <xdr:colOff>123825</xdr:colOff>
      <xdr:row>24</xdr:row>
      <xdr:rowOff>38100</xdr:rowOff>
    </xdr:to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735B30DA-1ECB-431F-B503-48061D7D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8458200" y="5372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288883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527699-0FD2-4659-A481-8CFD366C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EF1A10A1-B703-47FF-BC70-C158AAF4D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E9EA5651-8A17-4D12-9CC4-69BEAA5F2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BF5831-683B-449C-A1F6-B19F0DEC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2E583461-D1DE-4963-835D-3CDB4342D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16699D10-4723-4A98-B04F-B67C182D2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7EE34A-200A-4C94-BFA1-46045103C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7AB46033-A201-43AF-AF23-780D257D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A6996B8D-8063-4A5B-8651-27DDBF9C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89F2C7-648A-4AE5-931B-091A7FFD8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3D39C-5983-48C7-990C-68A61EFC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300892E5-CABC-4BA9-B735-67A9E1F79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649F8822-9D06-432A-A0E8-A6962CF8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7856A2-CFC1-496F-A58C-400EFD1B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650039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2308F4-4DC5-4629-A328-A85025C42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650039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CF1316-A55F-4FCB-A233-6B5AA88F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636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650039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260053-B994-4E5C-B7C1-35D0FE458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636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650039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ED9F30-9FBA-42CE-B5D2-C0BAEDBB3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636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F0068D-5B7C-46A2-B1C3-292002A35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843022-D66D-4998-AE6E-D7F6EFDA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515101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7BE09B-F798-4FA8-9D39-A48B2E89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7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CA52-7CD1-4E33-ACD6-9183B6C1BBA7}">
  <dimension ref="A1:M59"/>
  <sheetViews>
    <sheetView zoomScale="80" zoomScaleNormal="80" workbookViewId="0">
      <selection activeCell="L19" sqref="L19"/>
    </sheetView>
  </sheetViews>
  <sheetFormatPr defaultColWidth="9.140625" defaultRowHeight="15" x14ac:dyDescent="0.25"/>
  <cols>
    <col min="1" max="1" width="30.7109375" style="295" customWidth="1"/>
    <col min="2" max="3" width="12.7109375" style="295" customWidth="1"/>
    <col min="4" max="4" width="3.7109375" style="295" customWidth="1"/>
    <col min="5" max="5" width="30.7109375" style="295" customWidth="1"/>
    <col min="6" max="7" width="12.7109375" style="295" customWidth="1"/>
    <col min="8" max="16384" width="9.140625" style="295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2"/>
      <c r="J1" s="3"/>
      <c r="K1" s="3"/>
      <c r="L1" s="3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6"/>
      <c r="J2" s="7"/>
      <c r="K2" s="7"/>
      <c r="L2" s="7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5"/>
      <c r="J3" s="8"/>
      <c r="K3" s="8"/>
      <c r="L3" s="8"/>
      <c r="M3" s="8"/>
    </row>
    <row r="4" spans="1:13" s="4" customFormat="1" ht="15" customHeight="1" x14ac:dyDescent="0.25">
      <c r="A4" s="285"/>
      <c r="B4" s="285"/>
      <c r="C4" s="285"/>
      <c r="D4" s="285"/>
      <c r="E4" s="285"/>
      <c r="F4" s="285"/>
      <c r="G4" s="285"/>
      <c r="H4" s="9"/>
      <c r="I4" s="9"/>
    </row>
    <row r="5" spans="1:13" ht="20.100000000000001" customHeight="1" x14ac:dyDescent="0.25">
      <c r="A5" s="292" t="s">
        <v>1213</v>
      </c>
      <c r="B5" s="292"/>
      <c r="C5" s="293" t="s">
        <v>248</v>
      </c>
      <c r="D5" s="293"/>
      <c r="E5" s="293"/>
      <c r="F5" s="293"/>
      <c r="G5" s="293"/>
      <c r="H5" s="294"/>
      <c r="I5" s="294"/>
    </row>
    <row r="6" spans="1:13" ht="9.9499999999999993" customHeight="1" x14ac:dyDescent="0.25">
      <c r="A6" s="296"/>
      <c r="B6" s="296"/>
      <c r="C6" s="296"/>
      <c r="D6" s="296"/>
      <c r="E6" s="296"/>
      <c r="F6" s="296"/>
      <c r="G6" s="296"/>
      <c r="H6" s="294"/>
      <c r="I6" s="294"/>
    </row>
    <row r="7" spans="1:13" ht="15" customHeight="1" thickBot="1" x14ac:dyDescent="0.3">
      <c r="A7" s="297" t="s">
        <v>1188</v>
      </c>
      <c r="B7" s="297"/>
      <c r="C7" s="297"/>
      <c r="D7" s="298"/>
      <c r="E7" s="297" t="s">
        <v>1189</v>
      </c>
      <c r="F7" s="297"/>
      <c r="G7" s="297"/>
      <c r="H7" s="294"/>
      <c r="I7" s="294"/>
    </row>
    <row r="8" spans="1:13" ht="18.75" thickBot="1" x14ac:dyDescent="0.3">
      <c r="A8" s="299" t="s">
        <v>1</v>
      </c>
      <c r="B8" s="300"/>
      <c r="C8" s="301"/>
      <c r="D8" s="302"/>
      <c r="E8" s="299" t="s">
        <v>1</v>
      </c>
      <c r="F8" s="300"/>
      <c r="G8" s="303"/>
      <c r="H8" s="294"/>
      <c r="I8" s="294"/>
    </row>
    <row r="9" spans="1:13" ht="15.75" customHeight="1" x14ac:dyDescent="0.25">
      <c r="A9" s="304" t="s">
        <v>3</v>
      </c>
      <c r="B9" s="224" t="s">
        <v>1186</v>
      </c>
      <c r="C9" s="225"/>
      <c r="D9" s="307"/>
      <c r="E9" s="304" t="s">
        <v>3</v>
      </c>
      <c r="F9" s="224" t="s">
        <v>1186</v>
      </c>
      <c r="G9" s="225"/>
      <c r="H9" s="294"/>
      <c r="I9" s="294"/>
    </row>
    <row r="10" spans="1:13" ht="15.75" customHeight="1" x14ac:dyDescent="0.25">
      <c r="A10" s="12" t="s">
        <v>86</v>
      </c>
      <c r="B10" s="226" t="s">
        <v>1185</v>
      </c>
      <c r="C10" s="227"/>
      <c r="D10" s="307"/>
      <c r="E10" s="12" t="s">
        <v>86</v>
      </c>
      <c r="F10" s="226" t="s">
        <v>1185</v>
      </c>
      <c r="G10" s="227"/>
      <c r="H10" s="294"/>
      <c r="I10" s="294"/>
    </row>
    <row r="11" spans="1:13" ht="15.75" customHeight="1" x14ac:dyDescent="0.25">
      <c r="A11" s="12" t="s">
        <v>87</v>
      </c>
      <c r="B11" s="309"/>
      <c r="C11" s="310"/>
      <c r="D11" s="307"/>
      <c r="E11" s="12" t="s">
        <v>87</v>
      </c>
      <c r="F11" s="309"/>
      <c r="G11" s="311"/>
      <c r="H11" s="294"/>
      <c r="I11" s="294"/>
    </row>
    <row r="12" spans="1:13" ht="15.75" customHeight="1" x14ac:dyDescent="0.25">
      <c r="A12" s="12" t="s">
        <v>9</v>
      </c>
      <c r="B12" s="309" t="s">
        <v>1187</v>
      </c>
      <c r="C12" s="310"/>
      <c r="D12" s="307"/>
      <c r="E12" s="12" t="s">
        <v>9</v>
      </c>
      <c r="F12" s="309" t="s">
        <v>1187</v>
      </c>
      <c r="G12" s="311"/>
      <c r="H12" s="294"/>
      <c r="I12" s="294"/>
    </row>
    <row r="13" spans="1:13" ht="15.75" customHeight="1" x14ac:dyDescent="0.25">
      <c r="A13" s="12" t="s">
        <v>1190</v>
      </c>
      <c r="B13" s="309" t="s">
        <v>1219</v>
      </c>
      <c r="C13" s="310"/>
      <c r="D13" s="307"/>
      <c r="E13" s="12" t="s">
        <v>1190</v>
      </c>
      <c r="F13" s="309"/>
      <c r="G13" s="311"/>
      <c r="H13" s="294"/>
      <c r="I13" s="294"/>
    </row>
    <row r="14" spans="1:13" ht="15.75" customHeight="1" x14ac:dyDescent="0.25">
      <c r="A14" s="12" t="s">
        <v>1190</v>
      </c>
      <c r="B14" s="309" t="s">
        <v>1220</v>
      </c>
      <c r="C14" s="310"/>
      <c r="D14" s="307"/>
      <c r="E14" s="12" t="s">
        <v>1190</v>
      </c>
      <c r="F14" s="309"/>
      <c r="G14" s="311"/>
      <c r="H14" s="294"/>
      <c r="I14" s="294"/>
    </row>
    <row r="15" spans="1:13" ht="15.75" customHeight="1" x14ac:dyDescent="0.25">
      <c r="A15" s="12"/>
      <c r="B15" s="309"/>
      <c r="C15" s="310"/>
      <c r="D15" s="307"/>
      <c r="E15" s="12" t="s">
        <v>1190</v>
      </c>
      <c r="F15" s="309"/>
      <c r="G15" s="311"/>
      <c r="H15" s="294"/>
      <c r="I15" s="294"/>
    </row>
    <row r="16" spans="1:13" ht="15.75" customHeight="1" x14ac:dyDescent="0.25">
      <c r="A16" s="12" t="s">
        <v>1191</v>
      </c>
      <c r="B16" s="309" t="s">
        <v>1221</v>
      </c>
      <c r="C16" s="310"/>
      <c r="D16" s="307"/>
      <c r="E16" s="312" t="s">
        <v>4</v>
      </c>
      <c r="F16" s="309"/>
      <c r="G16" s="310"/>
      <c r="H16" s="294"/>
      <c r="I16" s="294"/>
    </row>
    <row r="17" spans="1:9" ht="15.75" customHeight="1" x14ac:dyDescent="0.25">
      <c r="A17" s="12" t="s">
        <v>1191</v>
      </c>
      <c r="B17" s="309" t="s">
        <v>1222</v>
      </c>
      <c r="C17" s="310"/>
      <c r="D17" s="307"/>
      <c r="E17" s="313" t="s">
        <v>4</v>
      </c>
      <c r="F17" s="309"/>
      <c r="G17" s="310"/>
      <c r="H17" s="294"/>
      <c r="I17" s="294"/>
    </row>
    <row r="18" spans="1:9" ht="15.75" customHeight="1" thickBot="1" x14ac:dyDescent="0.3">
      <c r="A18" s="20"/>
      <c r="B18" s="314"/>
      <c r="C18" s="315"/>
      <c r="D18" s="316"/>
      <c r="E18" s="317" t="s">
        <v>4</v>
      </c>
      <c r="F18" s="314"/>
      <c r="G18" s="315"/>
      <c r="H18" s="294"/>
      <c r="I18" s="294"/>
    </row>
    <row r="19" spans="1:9" ht="15.75" customHeight="1" thickBot="1" x14ac:dyDescent="0.3">
      <c r="A19" s="318"/>
      <c r="B19" s="319"/>
      <c r="C19" s="320"/>
      <c r="D19" s="316"/>
      <c r="E19" s="307"/>
      <c r="F19" s="321"/>
      <c r="G19" s="321"/>
      <c r="H19" s="294"/>
      <c r="I19" s="294"/>
    </row>
    <row r="20" spans="1:9" ht="18.75" thickBot="1" x14ac:dyDescent="0.3">
      <c r="A20" s="299" t="s">
        <v>1192</v>
      </c>
      <c r="B20" s="300"/>
      <c r="C20" s="303"/>
      <c r="D20" s="322"/>
      <c r="E20" s="299" t="s">
        <v>1192</v>
      </c>
      <c r="F20" s="300"/>
      <c r="G20" s="301"/>
      <c r="H20" s="294"/>
      <c r="I20" s="294"/>
    </row>
    <row r="21" spans="1:9" ht="15.75" customHeight="1" x14ac:dyDescent="0.25">
      <c r="A21" s="323" t="s">
        <v>1193</v>
      </c>
      <c r="B21" s="324"/>
      <c r="C21" s="325"/>
      <c r="D21" s="326"/>
      <c r="E21" s="323" t="s">
        <v>1193</v>
      </c>
      <c r="F21" s="305"/>
      <c r="G21" s="308"/>
      <c r="H21" s="294"/>
      <c r="I21" s="294"/>
    </row>
    <row r="22" spans="1:9" ht="15.75" customHeight="1" x14ac:dyDescent="0.25">
      <c r="A22" s="12" t="s">
        <v>1194</v>
      </c>
      <c r="B22" s="309" t="s">
        <v>1231</v>
      </c>
      <c r="C22" s="311"/>
      <c r="D22" s="316"/>
      <c r="E22" s="12" t="s">
        <v>1194</v>
      </c>
      <c r="F22" s="309" t="s">
        <v>1230</v>
      </c>
      <c r="G22" s="311"/>
      <c r="H22" s="294"/>
      <c r="I22" s="294"/>
    </row>
    <row r="23" spans="1:9" ht="15.75" customHeight="1" x14ac:dyDescent="0.25">
      <c r="A23" s="12" t="s">
        <v>1195</v>
      </c>
      <c r="B23" s="309" t="s">
        <v>1212</v>
      </c>
      <c r="C23" s="311"/>
      <c r="D23" s="316"/>
      <c r="E23" s="12" t="s">
        <v>1195</v>
      </c>
      <c r="F23" s="309" t="s">
        <v>1212</v>
      </c>
      <c r="G23" s="311"/>
      <c r="H23" s="294"/>
      <c r="I23" s="294"/>
    </row>
    <row r="24" spans="1:9" ht="15.75" customHeight="1" thickBot="1" x14ac:dyDescent="0.3">
      <c r="A24" s="20" t="s">
        <v>1196</v>
      </c>
      <c r="B24" s="314"/>
      <c r="C24" s="327"/>
      <c r="D24" s="316"/>
      <c r="E24" s="20" t="s">
        <v>1196</v>
      </c>
      <c r="F24" s="314"/>
      <c r="G24" s="327"/>
      <c r="H24" s="294"/>
      <c r="I24" s="294"/>
    </row>
    <row r="25" spans="1:9" ht="15.75" customHeight="1" thickBot="1" x14ac:dyDescent="0.3">
      <c r="A25" s="328"/>
      <c r="B25" s="320"/>
      <c r="C25" s="320"/>
      <c r="D25" s="316"/>
      <c r="E25" s="328"/>
      <c r="F25" s="320"/>
      <c r="G25" s="320"/>
      <c r="H25" s="294"/>
      <c r="I25" s="294"/>
    </row>
    <row r="26" spans="1:9" ht="20.100000000000001" customHeight="1" thickBot="1" x14ac:dyDescent="0.3">
      <c r="A26" s="299" t="s">
        <v>2</v>
      </c>
      <c r="B26" s="300"/>
      <c r="C26" s="303"/>
      <c r="D26" s="322"/>
      <c r="E26" s="299" t="s">
        <v>2</v>
      </c>
      <c r="F26" s="300"/>
      <c r="G26" s="303"/>
      <c r="H26" s="294"/>
      <c r="I26" s="294"/>
    </row>
    <row r="27" spans="1:9" ht="18.75" thickBot="1" x14ac:dyDescent="0.3">
      <c r="A27" s="344" t="s">
        <v>4</v>
      </c>
      <c r="B27" s="345" t="s">
        <v>5</v>
      </c>
      <c r="C27" s="346" t="s">
        <v>6</v>
      </c>
      <c r="D27" s="326"/>
      <c r="E27" s="347" t="s">
        <v>4</v>
      </c>
      <c r="F27" s="345" t="s">
        <v>5</v>
      </c>
      <c r="G27" s="346" t="s">
        <v>6</v>
      </c>
      <c r="H27" s="294"/>
      <c r="I27" s="294"/>
    </row>
    <row r="28" spans="1:9" ht="15.75" customHeight="1" x14ac:dyDescent="0.25">
      <c r="A28" s="12" t="s">
        <v>1197</v>
      </c>
      <c r="B28" s="348" t="s">
        <v>1214</v>
      </c>
      <c r="C28" s="349"/>
      <c r="D28" s="316"/>
      <c r="E28" s="12" t="s">
        <v>1198</v>
      </c>
      <c r="F28" s="348" t="s">
        <v>1229</v>
      </c>
      <c r="G28" s="349"/>
      <c r="H28" s="294"/>
      <c r="I28" s="294"/>
    </row>
    <row r="29" spans="1:9" ht="15.75" customHeight="1" x14ac:dyDescent="0.25">
      <c r="A29" s="337" t="s">
        <v>1199</v>
      </c>
      <c r="B29" s="350" t="s">
        <v>1223</v>
      </c>
      <c r="C29" s="351"/>
      <c r="D29" s="316"/>
      <c r="E29" s="22" t="s">
        <v>38</v>
      </c>
      <c r="F29" s="352" t="s">
        <v>1226</v>
      </c>
      <c r="G29" s="351"/>
      <c r="H29" s="294"/>
      <c r="I29" s="294"/>
    </row>
    <row r="30" spans="1:9" ht="15.75" customHeight="1" x14ac:dyDescent="0.25">
      <c r="A30" s="12" t="s">
        <v>1200</v>
      </c>
      <c r="B30" s="350" t="s">
        <v>1224</v>
      </c>
      <c r="C30" s="351"/>
      <c r="D30" s="316"/>
      <c r="E30" s="22" t="s">
        <v>1201</v>
      </c>
      <c r="F30" s="352"/>
      <c r="G30" s="351"/>
      <c r="H30" s="294"/>
      <c r="I30" s="294"/>
    </row>
    <row r="31" spans="1:9" ht="15.75" customHeight="1" x14ac:dyDescent="0.25">
      <c r="A31" s="12" t="s">
        <v>38</v>
      </c>
      <c r="B31" s="350" t="s">
        <v>1217</v>
      </c>
      <c r="C31" s="351"/>
      <c r="D31" s="316"/>
      <c r="E31" s="22" t="s">
        <v>39</v>
      </c>
      <c r="F31" s="352" t="s">
        <v>1225</v>
      </c>
      <c r="G31" s="351"/>
      <c r="H31" s="294"/>
      <c r="I31" s="294"/>
    </row>
    <row r="32" spans="1:9" ht="15.75" customHeight="1" x14ac:dyDescent="0.25">
      <c r="A32" s="22" t="s">
        <v>1201</v>
      </c>
      <c r="B32" s="350"/>
      <c r="C32" s="351"/>
      <c r="D32" s="316"/>
      <c r="E32" s="22" t="s">
        <v>40</v>
      </c>
      <c r="F32" s="352"/>
      <c r="G32" s="351"/>
      <c r="H32" s="294"/>
      <c r="I32" s="294"/>
    </row>
    <row r="33" spans="1:9" ht="15.75" customHeight="1" x14ac:dyDescent="0.25">
      <c r="A33" s="12" t="s">
        <v>39</v>
      </c>
      <c r="B33" s="353" t="s">
        <v>1225</v>
      </c>
      <c r="C33" s="354"/>
      <c r="D33" s="316"/>
      <c r="E33" s="22" t="s">
        <v>1202</v>
      </c>
      <c r="F33" s="353" t="s">
        <v>1232</v>
      </c>
      <c r="G33" s="354"/>
      <c r="H33" s="294"/>
      <c r="I33" s="294"/>
    </row>
    <row r="34" spans="1:9" ht="15.75" customHeight="1" x14ac:dyDescent="0.25">
      <c r="A34" s="12" t="s">
        <v>40</v>
      </c>
      <c r="B34" s="353"/>
      <c r="C34" s="355"/>
      <c r="D34" s="316"/>
      <c r="E34" s="356"/>
      <c r="F34" s="353"/>
      <c r="G34" s="355"/>
      <c r="H34" s="294"/>
      <c r="I34" s="294"/>
    </row>
    <row r="35" spans="1:9" ht="15.75" customHeight="1" thickBot="1" x14ac:dyDescent="0.3">
      <c r="A35" s="20" t="s">
        <v>1202</v>
      </c>
      <c r="B35" s="357" t="s">
        <v>1216</v>
      </c>
      <c r="C35" s="358"/>
      <c r="D35" s="316"/>
      <c r="E35" s="359"/>
      <c r="F35" s="357"/>
      <c r="G35" s="358"/>
      <c r="H35" s="294"/>
      <c r="I35" s="294"/>
    </row>
    <row r="36" spans="1:9" ht="15.75" customHeight="1" thickBot="1" x14ac:dyDescent="0.3">
      <c r="A36" s="360"/>
      <c r="B36" s="319"/>
      <c r="C36" s="319"/>
      <c r="D36" s="316"/>
      <c r="E36" s="316"/>
      <c r="F36" s="320"/>
      <c r="G36" s="320"/>
      <c r="H36" s="294"/>
      <c r="I36" s="294"/>
    </row>
    <row r="37" spans="1:9" ht="18.75" thickBot="1" x14ac:dyDescent="0.3">
      <c r="A37" s="299" t="s">
        <v>10</v>
      </c>
      <c r="B37" s="300"/>
      <c r="C37" s="303"/>
      <c r="D37" s="316"/>
      <c r="E37" s="299" t="s">
        <v>10</v>
      </c>
      <c r="F37" s="300"/>
      <c r="G37" s="303"/>
      <c r="H37" s="294"/>
      <c r="I37" s="294"/>
    </row>
    <row r="38" spans="1:9" ht="18.75" thickBot="1" x14ac:dyDescent="0.3">
      <c r="A38" s="344"/>
      <c r="B38" s="345" t="s">
        <v>5</v>
      </c>
      <c r="C38" s="346" t="s">
        <v>6</v>
      </c>
      <c r="D38" s="316"/>
      <c r="E38" s="344"/>
      <c r="F38" s="345" t="s">
        <v>5</v>
      </c>
      <c r="G38" s="346" t="s">
        <v>6</v>
      </c>
      <c r="H38" s="294"/>
      <c r="I38" s="294"/>
    </row>
    <row r="39" spans="1:9" ht="15.75" customHeight="1" x14ac:dyDescent="0.25">
      <c r="A39" s="12" t="s">
        <v>1203</v>
      </c>
      <c r="B39" s="361"/>
      <c r="C39" s="362"/>
      <c r="D39" s="316"/>
      <c r="E39" s="12" t="s">
        <v>1203</v>
      </c>
      <c r="F39" s="363"/>
      <c r="G39" s="364"/>
      <c r="H39" s="294"/>
      <c r="I39" s="294"/>
    </row>
    <row r="40" spans="1:9" ht="15.75" customHeight="1" x14ac:dyDescent="0.25">
      <c r="A40" s="12" t="s">
        <v>1204</v>
      </c>
      <c r="B40" s="365"/>
      <c r="C40" s="366"/>
      <c r="D40" s="316"/>
      <c r="E40" s="12" t="s">
        <v>1204</v>
      </c>
      <c r="F40" s="365"/>
      <c r="G40" s="367"/>
      <c r="H40" s="294"/>
      <c r="I40" s="294"/>
    </row>
    <row r="41" spans="1:9" ht="15.75" customHeight="1" x14ac:dyDescent="0.25">
      <c r="A41" s="12" t="s">
        <v>1205</v>
      </c>
      <c r="B41" s="350" t="s">
        <v>1215</v>
      </c>
      <c r="C41" s="351"/>
      <c r="D41" s="316"/>
      <c r="E41" s="12" t="s">
        <v>1205</v>
      </c>
      <c r="F41" s="350" t="s">
        <v>1227</v>
      </c>
      <c r="G41" s="351"/>
      <c r="H41" s="294"/>
      <c r="I41" s="294"/>
    </row>
    <row r="42" spans="1:9" ht="15.75" customHeight="1" x14ac:dyDescent="0.25">
      <c r="A42" s="12" t="s">
        <v>1206</v>
      </c>
      <c r="B42" s="321"/>
      <c r="C42" s="351"/>
      <c r="D42" s="316"/>
      <c r="E42" s="12"/>
      <c r="F42" s="350"/>
      <c r="G42" s="349"/>
      <c r="H42" s="294"/>
      <c r="I42" s="294"/>
    </row>
    <row r="43" spans="1:9" ht="15.75" customHeight="1" x14ac:dyDescent="0.25">
      <c r="A43" s="12" t="s">
        <v>1207</v>
      </c>
      <c r="B43" s="321"/>
      <c r="C43" s="351"/>
      <c r="D43" s="316"/>
      <c r="E43" s="12" t="s">
        <v>4</v>
      </c>
      <c r="F43" s="350"/>
      <c r="G43" s="349"/>
      <c r="H43" s="294"/>
      <c r="I43" s="294"/>
    </row>
    <row r="44" spans="1:9" ht="15.75" customHeight="1" x14ac:dyDescent="0.25">
      <c r="A44" s="12" t="s">
        <v>1208</v>
      </c>
      <c r="B44" s="353"/>
      <c r="C44" s="368"/>
      <c r="D44" s="316"/>
      <c r="E44" s="337" t="s">
        <v>1209</v>
      </c>
      <c r="F44" s="369"/>
      <c r="G44" s="370"/>
      <c r="H44" s="294"/>
      <c r="I44" s="294"/>
    </row>
    <row r="45" spans="1:9" ht="15.75" customHeight="1" x14ac:dyDescent="0.25">
      <c r="A45" s="12" t="s">
        <v>1210</v>
      </c>
      <c r="B45" s="353"/>
      <c r="C45" s="355"/>
      <c r="D45" s="316"/>
      <c r="E45" s="337" t="s">
        <v>1208</v>
      </c>
      <c r="F45" s="371"/>
      <c r="G45" s="372"/>
      <c r="H45" s="294"/>
      <c r="I45" s="294"/>
    </row>
    <row r="46" spans="1:9" ht="15.75" customHeight="1" x14ac:dyDescent="0.25">
      <c r="A46" s="337" t="s">
        <v>1209</v>
      </c>
      <c r="B46" s="371"/>
      <c r="C46" s="349"/>
      <c r="D46" s="316"/>
      <c r="E46" s="12" t="s">
        <v>1209</v>
      </c>
      <c r="F46" s="353"/>
      <c r="G46" s="355"/>
      <c r="H46" s="294"/>
      <c r="I46" s="294"/>
    </row>
    <row r="47" spans="1:9" ht="15.75" customHeight="1" x14ac:dyDescent="0.25">
      <c r="A47" s="12" t="s">
        <v>1209</v>
      </c>
      <c r="B47" s="353"/>
      <c r="C47" s="349"/>
      <c r="D47" s="316"/>
      <c r="E47" s="22" t="s">
        <v>1211</v>
      </c>
      <c r="F47" s="353"/>
      <c r="G47" s="351"/>
      <c r="H47" s="294"/>
      <c r="I47" s="294"/>
    </row>
    <row r="48" spans="1:9" ht="15.75" customHeight="1" x14ac:dyDescent="0.25">
      <c r="A48" s="22" t="s">
        <v>1211</v>
      </c>
      <c r="B48" s="353"/>
      <c r="C48" s="368"/>
      <c r="D48" s="316"/>
      <c r="E48" s="373" t="s">
        <v>4</v>
      </c>
      <c r="F48" s="353"/>
      <c r="G48" s="368"/>
      <c r="H48" s="294"/>
      <c r="I48" s="294"/>
    </row>
    <row r="49" spans="1:9" ht="15.75" customHeight="1" thickBot="1" x14ac:dyDescent="0.3">
      <c r="A49" s="20" t="s">
        <v>16</v>
      </c>
      <c r="B49" s="357" t="s">
        <v>1218</v>
      </c>
      <c r="C49" s="374"/>
      <c r="D49" s="316"/>
      <c r="E49" s="375" t="s">
        <v>16</v>
      </c>
      <c r="F49" s="357" t="s">
        <v>1228</v>
      </c>
      <c r="G49" s="374"/>
      <c r="H49" s="294"/>
      <c r="I49" s="294"/>
    </row>
    <row r="50" spans="1:9" x14ac:dyDescent="0.25">
      <c r="A50" s="298"/>
      <c r="B50" s="298"/>
      <c r="C50" s="298"/>
      <c r="D50" s="298"/>
      <c r="E50" s="298"/>
      <c r="F50" s="298"/>
      <c r="G50" s="298"/>
      <c r="H50" s="294"/>
      <c r="I50" s="294"/>
    </row>
    <row r="51" spans="1:9" x14ac:dyDescent="0.25">
      <c r="A51" s="298"/>
      <c r="B51" s="298"/>
      <c r="C51" s="298"/>
      <c r="D51" s="298"/>
      <c r="E51" s="298"/>
      <c r="F51" s="298"/>
      <c r="G51" s="298"/>
      <c r="H51" s="294"/>
      <c r="I51" s="294"/>
    </row>
    <row r="52" spans="1:9" x14ac:dyDescent="0.25">
      <c r="A52" s="298"/>
      <c r="B52" s="298"/>
      <c r="C52" s="298"/>
      <c r="D52" s="298"/>
      <c r="E52" s="298"/>
      <c r="F52" s="298"/>
      <c r="G52" s="298"/>
      <c r="H52" s="294"/>
      <c r="I52" s="294"/>
    </row>
    <row r="53" spans="1:9" x14ac:dyDescent="0.25">
      <c r="A53" s="298"/>
      <c r="B53" s="298"/>
      <c r="C53" s="298"/>
      <c r="D53" s="298"/>
      <c r="E53" s="298"/>
      <c r="F53" s="298"/>
      <c r="G53" s="298"/>
      <c r="H53" s="294"/>
      <c r="I53" s="294"/>
    </row>
    <row r="54" spans="1:9" x14ac:dyDescent="0.25">
      <c r="A54" s="294"/>
      <c r="B54" s="294"/>
      <c r="C54" s="294"/>
      <c r="D54" s="294"/>
      <c r="E54" s="294"/>
      <c r="F54" s="294"/>
      <c r="G54" s="294"/>
      <c r="H54" s="294"/>
      <c r="I54" s="294"/>
    </row>
    <row r="55" spans="1:9" x14ac:dyDescent="0.25">
      <c r="A55" s="294"/>
      <c r="B55" s="294"/>
      <c r="C55" s="294"/>
      <c r="D55" s="294"/>
      <c r="E55" s="294"/>
      <c r="F55" s="294"/>
      <c r="G55" s="294"/>
      <c r="H55" s="294"/>
      <c r="I55" s="294"/>
    </row>
    <row r="56" spans="1:9" x14ac:dyDescent="0.25">
      <c r="A56" s="294"/>
      <c r="B56" s="294"/>
      <c r="C56" s="294"/>
      <c r="D56" s="294"/>
      <c r="E56" s="294"/>
      <c r="F56" s="294"/>
      <c r="G56" s="294"/>
      <c r="H56" s="294"/>
      <c r="I56" s="294"/>
    </row>
    <row r="57" spans="1:9" x14ac:dyDescent="0.25">
      <c r="A57" s="294"/>
      <c r="B57" s="294"/>
      <c r="C57" s="294"/>
      <c r="D57" s="294"/>
      <c r="E57" s="294"/>
      <c r="F57" s="294"/>
      <c r="G57" s="294"/>
      <c r="H57" s="294"/>
      <c r="I57" s="294"/>
    </row>
    <row r="58" spans="1:9" x14ac:dyDescent="0.25">
      <c r="A58" s="294"/>
      <c r="B58" s="294"/>
      <c r="C58" s="294"/>
      <c r="D58" s="294"/>
      <c r="E58" s="294"/>
      <c r="F58" s="294"/>
      <c r="G58" s="294"/>
      <c r="H58" s="294"/>
      <c r="I58" s="294"/>
    </row>
    <row r="59" spans="1:9" x14ac:dyDescent="0.25">
      <c r="A59" s="294"/>
      <c r="B59" s="294"/>
      <c r="C59" s="294"/>
      <c r="D59" s="294"/>
      <c r="E59" s="294"/>
      <c r="F59" s="294"/>
      <c r="G59" s="294"/>
      <c r="H59" s="294"/>
      <c r="I59" s="294"/>
    </row>
  </sheetData>
  <mergeCells count="43">
    <mergeCell ref="A26:C26"/>
    <mergeCell ref="E26:G26"/>
    <mergeCell ref="A37:C37"/>
    <mergeCell ref="E37:G37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D026-D799-41EE-9A8F-B5D6ACB86914}">
  <dimension ref="A1:M59"/>
  <sheetViews>
    <sheetView tabSelected="1" topLeftCell="A18" zoomScale="80" zoomScaleNormal="80" workbookViewId="0">
      <selection activeCell="I34" sqref="I34"/>
    </sheetView>
  </sheetViews>
  <sheetFormatPr defaultColWidth="9.140625" defaultRowHeight="15" x14ac:dyDescent="0.25"/>
  <cols>
    <col min="1" max="1" width="30.7109375" style="295" customWidth="1"/>
    <col min="2" max="3" width="12.7109375" style="295" customWidth="1"/>
    <col min="4" max="4" width="3.7109375" style="295" customWidth="1"/>
    <col min="5" max="5" width="30.7109375" style="295" customWidth="1"/>
    <col min="6" max="7" width="12.7109375" style="295" customWidth="1"/>
    <col min="8" max="16384" width="9.140625" style="295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2"/>
      <c r="J1" s="3"/>
      <c r="K1" s="3"/>
      <c r="L1" s="3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6"/>
      <c r="J2" s="7"/>
      <c r="K2" s="7"/>
      <c r="L2" s="7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5"/>
      <c r="J3" s="8"/>
      <c r="K3" s="8"/>
      <c r="L3" s="8"/>
      <c r="M3" s="8"/>
    </row>
    <row r="4" spans="1:13" s="4" customFormat="1" ht="15" customHeight="1" x14ac:dyDescent="0.25">
      <c r="A4" s="285"/>
      <c r="B4" s="285"/>
      <c r="C4" s="285"/>
      <c r="D4" s="285"/>
      <c r="E4" s="285"/>
      <c r="F4" s="285"/>
      <c r="G4" s="285"/>
      <c r="H4" s="9"/>
      <c r="I4" s="9"/>
    </row>
    <row r="5" spans="1:13" ht="20.100000000000001" customHeight="1" x14ac:dyDescent="0.25">
      <c r="A5" s="292" t="s">
        <v>1287</v>
      </c>
      <c r="B5" s="292"/>
      <c r="C5" s="293" t="s">
        <v>252</v>
      </c>
      <c r="D5" s="293"/>
      <c r="E5" s="293"/>
      <c r="F5" s="293"/>
      <c r="G5" s="293"/>
      <c r="H5" s="294"/>
      <c r="I5" s="294"/>
    </row>
    <row r="6" spans="1:13" ht="9.9499999999999993" customHeight="1" x14ac:dyDescent="0.25">
      <c r="A6" s="296"/>
      <c r="B6" s="296"/>
      <c r="C6" s="296"/>
      <c r="D6" s="296"/>
      <c r="E6" s="296"/>
      <c r="F6" s="296"/>
      <c r="G6" s="296"/>
      <c r="H6" s="294"/>
      <c r="I6" s="294"/>
    </row>
    <row r="7" spans="1:13" ht="15" customHeight="1" thickBot="1" x14ac:dyDescent="0.3">
      <c r="A7" s="297" t="s">
        <v>1188</v>
      </c>
      <c r="B7" s="297"/>
      <c r="C7" s="297"/>
      <c r="D7" s="298"/>
      <c r="E7" s="297" t="s">
        <v>1189</v>
      </c>
      <c r="F7" s="297"/>
      <c r="G7" s="297"/>
      <c r="H7" s="294"/>
      <c r="I7" s="294"/>
    </row>
    <row r="8" spans="1:13" ht="18.75" thickBot="1" x14ac:dyDescent="0.3">
      <c r="A8" s="299" t="s">
        <v>1</v>
      </c>
      <c r="B8" s="300"/>
      <c r="C8" s="301"/>
      <c r="D8" s="302"/>
      <c r="E8" s="299" t="s">
        <v>1</v>
      </c>
      <c r="F8" s="300"/>
      <c r="G8" s="303"/>
      <c r="H8" s="294"/>
      <c r="I8" s="294"/>
    </row>
    <row r="9" spans="1:13" ht="15.75" customHeight="1" x14ac:dyDescent="0.25">
      <c r="A9" s="304" t="s">
        <v>3</v>
      </c>
      <c r="B9" s="305" t="s">
        <v>1234</v>
      </c>
      <c r="C9" s="306"/>
      <c r="D9" s="307"/>
      <c r="E9" s="304" t="s">
        <v>3</v>
      </c>
      <c r="F9" s="305" t="s">
        <v>1234</v>
      </c>
      <c r="G9" s="306"/>
      <c r="H9" s="294"/>
      <c r="I9" s="294"/>
    </row>
    <row r="10" spans="1:13" ht="15.75" customHeight="1" x14ac:dyDescent="0.25">
      <c r="A10" s="12" t="s">
        <v>86</v>
      </c>
      <c r="B10" s="309" t="s">
        <v>1288</v>
      </c>
      <c r="C10" s="310"/>
      <c r="D10" s="307"/>
      <c r="E10" s="12" t="s">
        <v>86</v>
      </c>
      <c r="F10" s="309" t="s">
        <v>1288</v>
      </c>
      <c r="G10" s="310"/>
      <c r="H10" s="294"/>
      <c r="I10" s="294"/>
    </row>
    <row r="11" spans="1:13" ht="15.75" customHeight="1" x14ac:dyDescent="0.25">
      <c r="A11" s="12" t="s">
        <v>87</v>
      </c>
      <c r="B11" s="309"/>
      <c r="C11" s="310"/>
      <c r="D11" s="307"/>
      <c r="E11" s="12" t="s">
        <v>87</v>
      </c>
      <c r="F11" s="309"/>
      <c r="G11" s="310"/>
      <c r="H11" s="294"/>
      <c r="I11" s="294"/>
    </row>
    <row r="12" spans="1:13" ht="15.75" customHeight="1" x14ac:dyDescent="0.25">
      <c r="A12" s="12" t="s">
        <v>9</v>
      </c>
      <c r="B12" s="309" t="s">
        <v>1187</v>
      </c>
      <c r="C12" s="310"/>
      <c r="D12" s="307"/>
      <c r="E12" s="12" t="s">
        <v>9</v>
      </c>
      <c r="F12" s="309" t="s">
        <v>1187</v>
      </c>
      <c r="G12" s="310"/>
      <c r="H12" s="294"/>
      <c r="I12" s="294"/>
    </row>
    <row r="13" spans="1:13" ht="15.75" customHeight="1" x14ac:dyDescent="0.25">
      <c r="A13" s="12" t="s">
        <v>1190</v>
      </c>
      <c r="B13" s="309" t="s">
        <v>1289</v>
      </c>
      <c r="C13" s="310"/>
      <c r="D13" s="307"/>
      <c r="E13" s="12" t="s">
        <v>1190</v>
      </c>
      <c r="F13" s="309"/>
      <c r="G13" s="311"/>
      <c r="H13" s="294"/>
      <c r="I13" s="294"/>
    </row>
    <row r="14" spans="1:13" ht="15.75" customHeight="1" x14ac:dyDescent="0.25">
      <c r="A14" s="12" t="s">
        <v>1191</v>
      </c>
      <c r="B14" s="309" t="s">
        <v>1290</v>
      </c>
      <c r="C14" s="310"/>
      <c r="D14" s="307"/>
      <c r="E14" s="12" t="s">
        <v>1190</v>
      </c>
      <c r="F14" s="309"/>
      <c r="G14" s="311"/>
      <c r="H14" s="294"/>
      <c r="I14" s="294"/>
    </row>
    <row r="15" spans="1:13" ht="15.75" customHeight="1" x14ac:dyDescent="0.25">
      <c r="A15" s="12"/>
      <c r="B15" s="309"/>
      <c r="C15" s="310"/>
      <c r="D15" s="307"/>
      <c r="E15" s="12" t="s">
        <v>1190</v>
      </c>
      <c r="F15" s="309"/>
      <c r="G15" s="311"/>
      <c r="H15" s="294"/>
      <c r="I15" s="294"/>
    </row>
    <row r="16" spans="1:13" ht="15.75" customHeight="1" x14ac:dyDescent="0.25">
      <c r="A16" s="12"/>
      <c r="B16" s="309"/>
      <c r="C16" s="310"/>
      <c r="D16" s="307"/>
      <c r="E16" s="312" t="s">
        <v>4</v>
      </c>
      <c r="F16" s="309"/>
      <c r="G16" s="310"/>
      <c r="H16" s="294"/>
      <c r="I16" s="294"/>
    </row>
    <row r="17" spans="1:9" ht="15.75" customHeight="1" x14ac:dyDescent="0.25">
      <c r="A17" s="12"/>
      <c r="B17" s="309"/>
      <c r="C17" s="310"/>
      <c r="D17" s="307"/>
      <c r="E17" s="313" t="s">
        <v>4</v>
      </c>
      <c r="F17" s="309"/>
      <c r="G17" s="310"/>
      <c r="H17" s="294"/>
      <c r="I17" s="294"/>
    </row>
    <row r="18" spans="1:9" ht="15.75" customHeight="1" thickBot="1" x14ac:dyDescent="0.3">
      <c r="A18" s="20"/>
      <c r="B18" s="314"/>
      <c r="C18" s="315"/>
      <c r="D18" s="316"/>
      <c r="E18" s="317" t="s">
        <v>4</v>
      </c>
      <c r="F18" s="314"/>
      <c r="G18" s="315"/>
      <c r="H18" s="294"/>
      <c r="I18" s="294"/>
    </row>
    <row r="19" spans="1:9" ht="15.75" customHeight="1" thickBot="1" x14ac:dyDescent="0.3">
      <c r="A19" s="318"/>
      <c r="B19" s="319"/>
      <c r="C19" s="320"/>
      <c r="D19" s="316"/>
      <c r="E19" s="307"/>
      <c r="F19" s="321"/>
      <c r="G19" s="321"/>
      <c r="H19" s="294"/>
      <c r="I19" s="294"/>
    </row>
    <row r="20" spans="1:9" ht="18.75" thickBot="1" x14ac:dyDescent="0.3">
      <c r="A20" s="299" t="s">
        <v>1192</v>
      </c>
      <c r="B20" s="300"/>
      <c r="C20" s="303"/>
      <c r="D20" s="322"/>
      <c r="E20" s="299" t="s">
        <v>1192</v>
      </c>
      <c r="F20" s="300"/>
      <c r="G20" s="301"/>
      <c r="H20" s="294"/>
      <c r="I20" s="294"/>
    </row>
    <row r="21" spans="1:9" ht="15.75" customHeight="1" x14ac:dyDescent="0.25">
      <c r="A21" s="323" t="s">
        <v>1193</v>
      </c>
      <c r="B21" s="324"/>
      <c r="C21" s="325"/>
      <c r="D21" s="326"/>
      <c r="E21" s="323" t="s">
        <v>1193</v>
      </c>
      <c r="F21" s="305"/>
      <c r="G21" s="308"/>
      <c r="H21" s="294"/>
      <c r="I21" s="294"/>
    </row>
    <row r="22" spans="1:9" ht="15.75" customHeight="1" x14ac:dyDescent="0.25">
      <c r="A22" s="12" t="s">
        <v>1194</v>
      </c>
      <c r="B22" s="309" t="s">
        <v>1312</v>
      </c>
      <c r="C22" s="311"/>
      <c r="D22" s="316"/>
      <c r="E22" s="12" t="s">
        <v>1194</v>
      </c>
      <c r="F22" s="309" t="s">
        <v>1312</v>
      </c>
      <c r="G22" s="311"/>
      <c r="H22" s="294"/>
      <c r="I22" s="294"/>
    </row>
    <row r="23" spans="1:9" ht="15.75" customHeight="1" x14ac:dyDescent="0.25">
      <c r="A23" s="12" t="s">
        <v>1195</v>
      </c>
      <c r="B23" s="309" t="s">
        <v>1212</v>
      </c>
      <c r="C23" s="311"/>
      <c r="D23" s="316"/>
      <c r="E23" s="12" t="s">
        <v>1195</v>
      </c>
      <c r="F23" s="309" t="s">
        <v>1212</v>
      </c>
      <c r="G23" s="311"/>
      <c r="H23" s="294"/>
      <c r="I23" s="294"/>
    </row>
    <row r="24" spans="1:9" ht="15.75" customHeight="1" thickBot="1" x14ac:dyDescent="0.3">
      <c r="A24" s="20" t="s">
        <v>1196</v>
      </c>
      <c r="B24" s="314" t="s">
        <v>1319</v>
      </c>
      <c r="C24" s="327"/>
      <c r="D24" s="316"/>
      <c r="E24" s="20" t="s">
        <v>1196</v>
      </c>
      <c r="F24" s="314" t="s">
        <v>1313</v>
      </c>
      <c r="G24" s="327"/>
      <c r="H24" s="294"/>
      <c r="I24" s="294"/>
    </row>
    <row r="25" spans="1:9" ht="15.75" customHeight="1" thickBot="1" x14ac:dyDescent="0.3">
      <c r="A25" s="341"/>
      <c r="B25" s="342"/>
      <c r="C25" s="342"/>
      <c r="D25" s="322"/>
      <c r="E25" s="341"/>
      <c r="F25" s="343"/>
      <c r="G25" s="343"/>
      <c r="H25" s="294"/>
      <c r="I25" s="294"/>
    </row>
    <row r="26" spans="1:9" ht="20.100000000000001" customHeight="1" thickBot="1" x14ac:dyDescent="0.3">
      <c r="A26" s="299" t="s">
        <v>2</v>
      </c>
      <c r="B26" s="300"/>
      <c r="C26" s="303"/>
      <c r="D26" s="322"/>
      <c r="E26" s="299" t="s">
        <v>2</v>
      </c>
      <c r="F26" s="300"/>
      <c r="G26" s="303"/>
      <c r="H26" s="294"/>
      <c r="I26" s="294"/>
    </row>
    <row r="27" spans="1:9" ht="18.75" thickBot="1" x14ac:dyDescent="0.3">
      <c r="A27" s="344" t="s">
        <v>4</v>
      </c>
      <c r="B27" s="345" t="s">
        <v>5</v>
      </c>
      <c r="C27" s="346" t="s">
        <v>6</v>
      </c>
      <c r="D27" s="326"/>
      <c r="E27" s="347" t="s">
        <v>4</v>
      </c>
      <c r="F27" s="345" t="s">
        <v>5</v>
      </c>
      <c r="G27" s="346" t="s">
        <v>6</v>
      </c>
      <c r="H27" s="294"/>
      <c r="I27" s="294"/>
    </row>
    <row r="28" spans="1:9" ht="15.75" customHeight="1" x14ac:dyDescent="0.25">
      <c r="A28" s="12" t="s">
        <v>1197</v>
      </c>
      <c r="B28" s="348" t="s">
        <v>1291</v>
      </c>
      <c r="C28" s="349"/>
      <c r="D28" s="316"/>
      <c r="E28" s="12" t="s">
        <v>1198</v>
      </c>
      <c r="F28" s="348" t="s">
        <v>1291</v>
      </c>
      <c r="G28" s="349"/>
      <c r="H28" s="294"/>
      <c r="I28" s="294"/>
    </row>
    <row r="29" spans="1:9" ht="15.75" customHeight="1" x14ac:dyDescent="0.25">
      <c r="A29" s="337" t="s">
        <v>1199</v>
      </c>
      <c r="B29" s="350" t="s">
        <v>1292</v>
      </c>
      <c r="C29" s="351"/>
      <c r="D29" s="316"/>
      <c r="E29" s="22" t="s">
        <v>38</v>
      </c>
      <c r="F29" s="352" t="s">
        <v>1314</v>
      </c>
      <c r="G29" s="351"/>
      <c r="H29" s="294"/>
      <c r="I29" s="294"/>
    </row>
    <row r="30" spans="1:9" ht="15.75" customHeight="1" x14ac:dyDescent="0.25">
      <c r="A30" s="12" t="s">
        <v>1200</v>
      </c>
      <c r="B30" s="350" t="s">
        <v>1293</v>
      </c>
      <c r="C30" s="351"/>
      <c r="D30" s="316"/>
      <c r="E30" s="22" t="s">
        <v>1201</v>
      </c>
      <c r="F30" s="352"/>
      <c r="G30" s="351"/>
      <c r="H30" s="294"/>
      <c r="I30" s="294"/>
    </row>
    <row r="31" spans="1:9" ht="15.75" customHeight="1" x14ac:dyDescent="0.25">
      <c r="A31" s="12" t="s">
        <v>38</v>
      </c>
      <c r="B31" s="350" t="s">
        <v>1317</v>
      </c>
      <c r="C31" s="351"/>
      <c r="D31" s="316"/>
      <c r="E31" s="22" t="s">
        <v>39</v>
      </c>
      <c r="F31" s="352" t="s">
        <v>1225</v>
      </c>
      <c r="G31" s="351"/>
      <c r="H31" s="294"/>
      <c r="I31" s="294"/>
    </row>
    <row r="32" spans="1:9" ht="15.75" customHeight="1" x14ac:dyDescent="0.25">
      <c r="A32" s="22" t="s">
        <v>1201</v>
      </c>
      <c r="B32" s="350"/>
      <c r="C32" s="351"/>
      <c r="D32" s="316"/>
      <c r="E32" s="22" t="s">
        <v>40</v>
      </c>
      <c r="F32" s="352" t="s">
        <v>1316</v>
      </c>
      <c r="G32" s="351"/>
      <c r="H32" s="294"/>
      <c r="I32" s="294"/>
    </row>
    <row r="33" spans="1:9" ht="15.75" customHeight="1" x14ac:dyDescent="0.25">
      <c r="A33" s="12" t="s">
        <v>39</v>
      </c>
      <c r="B33" s="353" t="s">
        <v>1225</v>
      </c>
      <c r="C33" s="354"/>
      <c r="D33" s="316"/>
      <c r="E33" s="22" t="s">
        <v>1202</v>
      </c>
      <c r="F33" s="353" t="s">
        <v>1315</v>
      </c>
      <c r="G33" s="354"/>
      <c r="H33" s="294"/>
      <c r="I33" s="294"/>
    </row>
    <row r="34" spans="1:9" ht="15.75" customHeight="1" x14ac:dyDescent="0.25">
      <c r="A34" s="12" t="s">
        <v>40</v>
      </c>
      <c r="B34" s="353" t="s">
        <v>1318</v>
      </c>
      <c r="C34" s="355"/>
      <c r="D34" s="316"/>
      <c r="E34" s="356"/>
      <c r="F34" s="353"/>
      <c r="G34" s="355"/>
      <c r="H34" s="294"/>
      <c r="I34" s="294"/>
    </row>
    <row r="35" spans="1:9" ht="15.75" customHeight="1" thickBot="1" x14ac:dyDescent="0.3">
      <c r="A35" s="20" t="s">
        <v>1202</v>
      </c>
      <c r="B35" s="357" t="s">
        <v>1320</v>
      </c>
      <c r="C35" s="358"/>
      <c r="D35" s="316"/>
      <c r="E35" s="359"/>
      <c r="F35" s="357"/>
      <c r="G35" s="358"/>
      <c r="H35" s="294"/>
      <c r="I35" s="294"/>
    </row>
    <row r="36" spans="1:9" ht="15.75" customHeight="1" thickBot="1" x14ac:dyDescent="0.3">
      <c r="A36" s="360"/>
      <c r="B36" s="319"/>
      <c r="C36" s="319"/>
      <c r="D36" s="316"/>
      <c r="E36" s="316"/>
      <c r="F36" s="320"/>
      <c r="G36" s="320"/>
      <c r="H36" s="294"/>
      <c r="I36" s="294"/>
    </row>
    <row r="37" spans="1:9" ht="18.75" thickBot="1" x14ac:dyDescent="0.3">
      <c r="A37" s="299" t="s">
        <v>10</v>
      </c>
      <c r="B37" s="300"/>
      <c r="C37" s="303"/>
      <c r="D37" s="316"/>
      <c r="E37" s="299" t="s">
        <v>10</v>
      </c>
      <c r="F37" s="300"/>
      <c r="G37" s="303"/>
      <c r="H37" s="294"/>
      <c r="I37" s="294"/>
    </row>
    <row r="38" spans="1:9" ht="18.75" thickBot="1" x14ac:dyDescent="0.3">
      <c r="A38" s="344"/>
      <c r="B38" s="345" t="s">
        <v>5</v>
      </c>
      <c r="C38" s="346" t="s">
        <v>6</v>
      </c>
      <c r="D38" s="316"/>
      <c r="E38" s="344"/>
      <c r="F38" s="345" t="s">
        <v>5</v>
      </c>
      <c r="G38" s="346" t="s">
        <v>6</v>
      </c>
      <c r="H38" s="294"/>
      <c r="I38" s="294"/>
    </row>
    <row r="39" spans="1:9" ht="15.75" customHeight="1" x14ac:dyDescent="0.25">
      <c r="A39" s="12" t="s">
        <v>1203</v>
      </c>
      <c r="B39" s="361"/>
      <c r="C39" s="362"/>
      <c r="D39" s="316"/>
      <c r="E39" s="12" t="s">
        <v>1203</v>
      </c>
      <c r="F39" s="363"/>
      <c r="G39" s="364"/>
      <c r="H39" s="294"/>
      <c r="I39" s="294"/>
    </row>
    <row r="40" spans="1:9" ht="15.75" customHeight="1" x14ac:dyDescent="0.25">
      <c r="A40" s="12" t="s">
        <v>1204</v>
      </c>
      <c r="B40" s="365"/>
      <c r="C40" s="366"/>
      <c r="D40" s="316"/>
      <c r="E40" s="12" t="s">
        <v>1204</v>
      </c>
      <c r="F40" s="365"/>
      <c r="G40" s="367"/>
      <c r="H40" s="294"/>
      <c r="I40" s="294"/>
    </row>
    <row r="41" spans="1:9" ht="15.75" customHeight="1" x14ac:dyDescent="0.25">
      <c r="A41" s="12" t="s">
        <v>1205</v>
      </c>
      <c r="B41" s="350" t="s">
        <v>1294</v>
      </c>
      <c r="C41" s="351"/>
      <c r="D41" s="316"/>
      <c r="E41" s="12" t="s">
        <v>1205</v>
      </c>
      <c r="F41" s="350"/>
      <c r="G41" s="351"/>
      <c r="H41" s="294"/>
      <c r="I41" s="294"/>
    </row>
    <row r="42" spans="1:9" ht="15.75" customHeight="1" x14ac:dyDescent="0.25">
      <c r="A42" s="12" t="s">
        <v>1206</v>
      </c>
      <c r="B42" s="321"/>
      <c r="C42" s="351"/>
      <c r="D42" s="316"/>
      <c r="E42" s="12"/>
      <c r="F42" s="350"/>
      <c r="G42" s="349"/>
      <c r="H42" s="294"/>
      <c r="I42" s="294"/>
    </row>
    <row r="43" spans="1:9" ht="15.75" customHeight="1" x14ac:dyDescent="0.25">
      <c r="A43" s="12" t="s">
        <v>1207</v>
      </c>
      <c r="B43" s="321"/>
      <c r="C43" s="351"/>
      <c r="D43" s="316"/>
      <c r="E43" s="12" t="s">
        <v>4</v>
      </c>
      <c r="F43" s="350"/>
      <c r="G43" s="349"/>
      <c r="H43" s="294"/>
      <c r="I43" s="294"/>
    </row>
    <row r="44" spans="1:9" ht="15.75" customHeight="1" x14ac:dyDescent="0.25">
      <c r="A44" s="12" t="s">
        <v>1208</v>
      </c>
      <c r="B44" s="353"/>
      <c r="C44" s="368"/>
      <c r="D44" s="316"/>
      <c r="E44" s="337" t="s">
        <v>1209</v>
      </c>
      <c r="F44" s="369"/>
      <c r="G44" s="370"/>
      <c r="H44" s="294"/>
      <c r="I44" s="294"/>
    </row>
    <row r="45" spans="1:9" ht="15.75" customHeight="1" x14ac:dyDescent="0.25">
      <c r="A45" s="12" t="s">
        <v>1210</v>
      </c>
      <c r="B45" s="353"/>
      <c r="C45" s="355"/>
      <c r="D45" s="316"/>
      <c r="E45" s="337" t="s">
        <v>1208</v>
      </c>
      <c r="F45" s="371"/>
      <c r="G45" s="372"/>
      <c r="H45" s="294"/>
      <c r="I45" s="294"/>
    </row>
    <row r="46" spans="1:9" ht="15.75" customHeight="1" x14ac:dyDescent="0.25">
      <c r="A46" s="337" t="s">
        <v>1209</v>
      </c>
      <c r="B46" s="371"/>
      <c r="C46" s="349"/>
      <c r="D46" s="316"/>
      <c r="E46" s="12" t="s">
        <v>1209</v>
      </c>
      <c r="F46" s="353"/>
      <c r="G46" s="355"/>
      <c r="H46" s="294"/>
      <c r="I46" s="294"/>
    </row>
    <row r="47" spans="1:9" ht="15.75" customHeight="1" x14ac:dyDescent="0.25">
      <c r="A47" s="12" t="s">
        <v>1209</v>
      </c>
      <c r="B47" s="353"/>
      <c r="C47" s="349"/>
      <c r="D47" s="316"/>
      <c r="E47" s="22" t="s">
        <v>1211</v>
      </c>
      <c r="F47" s="353"/>
      <c r="G47" s="351"/>
      <c r="H47" s="294"/>
      <c r="I47" s="294"/>
    </row>
    <row r="48" spans="1:9" ht="15.75" customHeight="1" x14ac:dyDescent="0.25">
      <c r="A48" s="22" t="s">
        <v>1211</v>
      </c>
      <c r="B48" s="353"/>
      <c r="C48" s="368"/>
      <c r="D48" s="316"/>
      <c r="E48" s="373" t="s">
        <v>4</v>
      </c>
      <c r="F48" s="353"/>
      <c r="G48" s="368"/>
      <c r="H48" s="294"/>
      <c r="I48" s="294"/>
    </row>
    <row r="49" spans="1:9" ht="15.75" customHeight="1" thickBot="1" x14ac:dyDescent="0.3">
      <c r="A49" s="20" t="s">
        <v>16</v>
      </c>
      <c r="B49" s="357" t="s">
        <v>1162</v>
      </c>
      <c r="C49" s="374"/>
      <c r="D49" s="316"/>
      <c r="E49" s="375" t="s">
        <v>16</v>
      </c>
      <c r="F49" s="357" t="s">
        <v>1295</v>
      </c>
      <c r="G49" s="374"/>
      <c r="H49" s="294"/>
      <c r="I49" s="294"/>
    </row>
    <row r="50" spans="1:9" x14ac:dyDescent="0.25">
      <c r="A50" s="298"/>
      <c r="B50" s="298"/>
      <c r="C50" s="298"/>
      <c r="D50" s="298"/>
      <c r="E50" s="298"/>
      <c r="F50" s="298"/>
      <c r="G50" s="298"/>
      <c r="H50" s="294"/>
      <c r="I50" s="294"/>
    </row>
    <row r="51" spans="1:9" x14ac:dyDescent="0.25">
      <c r="A51" s="298"/>
      <c r="B51" s="298"/>
      <c r="C51" s="298"/>
      <c r="D51" s="298"/>
      <c r="E51" s="298"/>
      <c r="F51" s="298"/>
      <c r="G51" s="298"/>
      <c r="H51" s="294"/>
      <c r="I51" s="294"/>
    </row>
    <row r="52" spans="1:9" x14ac:dyDescent="0.25">
      <c r="A52" s="298"/>
      <c r="B52" s="298"/>
      <c r="C52" s="298"/>
      <c r="D52" s="298"/>
      <c r="E52" s="298"/>
      <c r="F52" s="298"/>
      <c r="G52" s="298"/>
      <c r="H52" s="294"/>
      <c r="I52" s="294"/>
    </row>
    <row r="53" spans="1:9" x14ac:dyDescent="0.25">
      <c r="A53" s="298"/>
      <c r="B53" s="298"/>
      <c r="C53" s="298"/>
      <c r="D53" s="298"/>
      <c r="E53" s="298"/>
      <c r="F53" s="298"/>
      <c r="G53" s="298"/>
      <c r="H53" s="294"/>
      <c r="I53" s="294"/>
    </row>
    <row r="54" spans="1:9" x14ac:dyDescent="0.25">
      <c r="A54" s="294"/>
      <c r="B54" s="294"/>
      <c r="C54" s="294"/>
      <c r="D54" s="294"/>
      <c r="E54" s="294"/>
      <c r="F54" s="294"/>
      <c r="G54" s="294"/>
      <c r="H54" s="294"/>
      <c r="I54" s="294"/>
    </row>
    <row r="55" spans="1:9" x14ac:dyDescent="0.25">
      <c r="A55" s="294"/>
      <c r="B55" s="294"/>
      <c r="C55" s="294"/>
      <c r="D55" s="294"/>
      <c r="E55" s="294"/>
      <c r="F55" s="294"/>
      <c r="G55" s="294"/>
      <c r="H55" s="294"/>
      <c r="I55" s="294"/>
    </row>
    <row r="56" spans="1:9" x14ac:dyDescent="0.25">
      <c r="A56" s="294"/>
      <c r="B56" s="294"/>
      <c r="C56" s="294"/>
      <c r="D56" s="294"/>
      <c r="E56" s="294"/>
      <c r="F56" s="294"/>
      <c r="G56" s="294"/>
      <c r="H56" s="294"/>
      <c r="I56" s="294"/>
    </row>
    <row r="57" spans="1:9" x14ac:dyDescent="0.25">
      <c r="A57" s="294"/>
      <c r="B57" s="294"/>
      <c r="C57" s="294"/>
      <c r="D57" s="294"/>
      <c r="E57" s="294"/>
      <c r="F57" s="294"/>
      <c r="G57" s="294"/>
      <c r="H57" s="294"/>
      <c r="I57" s="294"/>
    </row>
    <row r="58" spans="1:9" x14ac:dyDescent="0.25">
      <c r="A58" s="294"/>
      <c r="B58" s="294"/>
      <c r="C58" s="294"/>
      <c r="D58" s="294"/>
      <c r="E58" s="294"/>
      <c r="F58" s="294"/>
      <c r="G58" s="294"/>
      <c r="H58" s="294"/>
      <c r="I58" s="294"/>
    </row>
    <row r="59" spans="1:9" x14ac:dyDescent="0.25">
      <c r="A59" s="294"/>
      <c r="B59" s="294"/>
      <c r="C59" s="294"/>
      <c r="D59" s="294"/>
      <c r="E59" s="294"/>
      <c r="F59" s="294"/>
      <c r="G59" s="294"/>
      <c r="H59" s="294"/>
      <c r="I59" s="294"/>
    </row>
  </sheetData>
  <mergeCells count="45">
    <mergeCell ref="B25:C25"/>
    <mergeCell ref="F25:G25"/>
    <mergeCell ref="A26:C26"/>
    <mergeCell ref="E26:G26"/>
    <mergeCell ref="A37:C37"/>
    <mergeCell ref="E37:G37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CC45-92AD-41EE-9DD9-D852BDE74973}">
  <dimension ref="A1:M59"/>
  <sheetViews>
    <sheetView topLeftCell="A5" zoomScale="80" zoomScaleNormal="80" workbookViewId="0">
      <selection activeCell="F17" sqref="F17:G17"/>
    </sheetView>
  </sheetViews>
  <sheetFormatPr defaultColWidth="9.140625" defaultRowHeight="15" x14ac:dyDescent="0.25"/>
  <cols>
    <col min="1" max="1" width="30.7109375" style="295" customWidth="1"/>
    <col min="2" max="3" width="12.7109375" style="295" customWidth="1"/>
    <col min="4" max="4" width="3.7109375" style="295" customWidth="1"/>
    <col min="5" max="5" width="30.7109375" style="295" customWidth="1"/>
    <col min="6" max="7" width="12.7109375" style="295" customWidth="1"/>
    <col min="8" max="16384" width="9.140625" style="295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2"/>
      <c r="J1" s="3"/>
      <c r="K1" s="3"/>
      <c r="L1" s="3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6"/>
      <c r="J2" s="7"/>
      <c r="K2" s="7"/>
      <c r="L2" s="7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5"/>
      <c r="J3" s="8"/>
      <c r="K3" s="8"/>
      <c r="L3" s="8"/>
      <c r="M3" s="8"/>
    </row>
    <row r="4" spans="1:13" s="4" customFormat="1" ht="15" customHeight="1" x14ac:dyDescent="0.25">
      <c r="A4" s="285"/>
      <c r="B4" s="285"/>
      <c r="C4" s="285"/>
      <c r="D4" s="285"/>
      <c r="E4" s="285"/>
      <c r="F4" s="285"/>
      <c r="G4" s="285"/>
      <c r="H4" s="9"/>
      <c r="I4" s="9"/>
    </row>
    <row r="5" spans="1:13" ht="20.100000000000001" customHeight="1" x14ac:dyDescent="0.25">
      <c r="A5" s="292" t="s">
        <v>1252</v>
      </c>
      <c r="B5" s="292"/>
      <c r="C5" s="293" t="s">
        <v>253</v>
      </c>
      <c r="D5" s="293"/>
      <c r="E5" s="293"/>
      <c r="F5" s="293"/>
      <c r="G5" s="293"/>
      <c r="H5" s="294"/>
      <c r="I5" s="294"/>
    </row>
    <row r="6" spans="1:13" ht="9.9499999999999993" customHeight="1" x14ac:dyDescent="0.25">
      <c r="A6" s="296"/>
      <c r="B6" s="296"/>
      <c r="C6" s="296"/>
      <c r="D6" s="296"/>
      <c r="E6" s="296"/>
      <c r="F6" s="296"/>
      <c r="G6" s="296"/>
      <c r="H6" s="294"/>
      <c r="I6" s="294"/>
    </row>
    <row r="7" spans="1:13" ht="15" customHeight="1" thickBot="1" x14ac:dyDescent="0.3">
      <c r="A7" s="297" t="s">
        <v>1188</v>
      </c>
      <c r="B7" s="297"/>
      <c r="C7" s="297"/>
      <c r="D7" s="298"/>
      <c r="E7" s="297" t="s">
        <v>1189</v>
      </c>
      <c r="F7" s="297"/>
      <c r="G7" s="297"/>
      <c r="H7" s="294"/>
      <c r="I7" s="294"/>
    </row>
    <row r="8" spans="1:13" ht="18.75" thickBot="1" x14ac:dyDescent="0.3">
      <c r="A8" s="299" t="s">
        <v>1</v>
      </c>
      <c r="B8" s="300"/>
      <c r="C8" s="301"/>
      <c r="D8" s="302"/>
      <c r="E8" s="299" t="s">
        <v>1</v>
      </c>
      <c r="F8" s="300"/>
      <c r="G8" s="303"/>
      <c r="H8" s="294"/>
      <c r="I8" s="294"/>
    </row>
    <row r="9" spans="1:13" ht="15.75" customHeight="1" x14ac:dyDescent="0.25">
      <c r="A9" s="304" t="s">
        <v>3</v>
      </c>
      <c r="B9" s="305" t="s">
        <v>1296</v>
      </c>
      <c r="C9" s="306"/>
      <c r="D9" s="307"/>
      <c r="E9" s="304" t="s">
        <v>3</v>
      </c>
      <c r="F9" s="305" t="s">
        <v>1296</v>
      </c>
      <c r="G9" s="306"/>
      <c r="H9" s="294"/>
      <c r="I9" s="294"/>
    </row>
    <row r="10" spans="1:13" ht="15.75" customHeight="1" x14ac:dyDescent="0.25">
      <c r="A10" s="12" t="s">
        <v>86</v>
      </c>
      <c r="B10" s="309" t="s">
        <v>1297</v>
      </c>
      <c r="C10" s="310"/>
      <c r="D10" s="307"/>
      <c r="E10" s="12" t="s">
        <v>86</v>
      </c>
      <c r="F10" s="309" t="s">
        <v>1297</v>
      </c>
      <c r="G10" s="310"/>
      <c r="H10" s="294"/>
      <c r="I10" s="294"/>
    </row>
    <row r="11" spans="1:13" ht="15.75" customHeight="1" x14ac:dyDescent="0.25">
      <c r="A11" s="12" t="s">
        <v>87</v>
      </c>
      <c r="B11" s="309"/>
      <c r="C11" s="310"/>
      <c r="D11" s="307"/>
      <c r="E11" s="12" t="s">
        <v>87</v>
      </c>
      <c r="F11" s="309"/>
      <c r="G11" s="310"/>
      <c r="H11" s="294"/>
      <c r="I11" s="294"/>
    </row>
    <row r="12" spans="1:13" ht="15.75" customHeight="1" x14ac:dyDescent="0.25">
      <c r="A12" s="12" t="s">
        <v>9</v>
      </c>
      <c r="B12" s="309" t="s">
        <v>1187</v>
      </c>
      <c r="C12" s="310"/>
      <c r="D12" s="307"/>
      <c r="E12" s="12" t="s">
        <v>9</v>
      </c>
      <c r="F12" s="309" t="s">
        <v>1187</v>
      </c>
      <c r="G12" s="310"/>
      <c r="H12" s="294"/>
      <c r="I12" s="294"/>
    </row>
    <row r="13" spans="1:13" ht="15.75" customHeight="1" x14ac:dyDescent="0.25">
      <c r="A13" s="12" t="s">
        <v>1190</v>
      </c>
      <c r="B13" s="309" t="s">
        <v>1309</v>
      </c>
      <c r="C13" s="310"/>
      <c r="D13" s="307"/>
      <c r="E13" s="12" t="s">
        <v>1190</v>
      </c>
      <c r="F13" s="309" t="s">
        <v>1309</v>
      </c>
      <c r="G13" s="311"/>
      <c r="H13" s="294"/>
      <c r="I13" s="294"/>
    </row>
    <row r="14" spans="1:13" ht="15.75" customHeight="1" x14ac:dyDescent="0.25">
      <c r="A14" s="12" t="s">
        <v>1190</v>
      </c>
      <c r="B14" s="309"/>
      <c r="C14" s="310"/>
      <c r="D14" s="307"/>
      <c r="E14" s="12" t="s">
        <v>1190</v>
      </c>
      <c r="F14" s="309"/>
      <c r="G14" s="311"/>
      <c r="H14" s="294"/>
      <c r="I14" s="294"/>
    </row>
    <row r="15" spans="1:13" ht="15.75" customHeight="1" x14ac:dyDescent="0.25">
      <c r="A15" s="12" t="s">
        <v>1191</v>
      </c>
      <c r="B15" s="309" t="s">
        <v>1310</v>
      </c>
      <c r="C15" s="310"/>
      <c r="D15" s="307"/>
      <c r="E15" s="12" t="s">
        <v>1190</v>
      </c>
      <c r="F15" s="309"/>
      <c r="G15" s="311"/>
      <c r="H15" s="294"/>
      <c r="I15" s="294"/>
    </row>
    <row r="16" spans="1:13" ht="15.75" customHeight="1" x14ac:dyDescent="0.25">
      <c r="A16" s="12" t="s">
        <v>1191</v>
      </c>
      <c r="B16" s="309" t="s">
        <v>1311</v>
      </c>
      <c r="C16" s="310"/>
      <c r="D16" s="307"/>
      <c r="E16" s="312" t="s">
        <v>4</v>
      </c>
      <c r="F16" s="309"/>
      <c r="G16" s="310"/>
      <c r="H16" s="294"/>
      <c r="I16" s="294"/>
    </row>
    <row r="17" spans="1:9" ht="15.75" customHeight="1" x14ac:dyDescent="0.25">
      <c r="A17" s="12"/>
      <c r="B17" s="309"/>
      <c r="C17" s="310"/>
      <c r="D17" s="307"/>
      <c r="E17" s="313" t="s">
        <v>4</v>
      </c>
      <c r="F17" s="309"/>
      <c r="G17" s="310"/>
      <c r="H17" s="294"/>
      <c r="I17" s="294"/>
    </row>
    <row r="18" spans="1:9" ht="15.75" customHeight="1" thickBot="1" x14ac:dyDescent="0.3">
      <c r="A18" s="20"/>
      <c r="B18" s="314"/>
      <c r="C18" s="315"/>
      <c r="D18" s="316"/>
      <c r="E18" s="317" t="s">
        <v>4</v>
      </c>
      <c r="F18" s="314"/>
      <c r="G18" s="315"/>
      <c r="H18" s="294"/>
      <c r="I18" s="294"/>
    </row>
    <row r="19" spans="1:9" ht="15.75" customHeight="1" thickBot="1" x14ac:dyDescent="0.3">
      <c r="A19" s="318"/>
      <c r="B19" s="319"/>
      <c r="C19" s="320"/>
      <c r="D19" s="316"/>
      <c r="E19" s="307"/>
      <c r="F19" s="321"/>
      <c r="G19" s="321"/>
      <c r="H19" s="294"/>
      <c r="I19" s="294"/>
    </row>
    <row r="20" spans="1:9" ht="18.75" thickBot="1" x14ac:dyDescent="0.3">
      <c r="A20" s="299" t="s">
        <v>1192</v>
      </c>
      <c r="B20" s="300"/>
      <c r="C20" s="303"/>
      <c r="D20" s="322"/>
      <c r="E20" s="299" t="s">
        <v>1192</v>
      </c>
      <c r="F20" s="300"/>
      <c r="G20" s="301"/>
      <c r="H20" s="294"/>
      <c r="I20" s="294"/>
    </row>
    <row r="21" spans="1:9" ht="15.75" customHeight="1" x14ac:dyDescent="0.25">
      <c r="A21" s="323" t="s">
        <v>1193</v>
      </c>
      <c r="B21" s="324"/>
      <c r="C21" s="325"/>
      <c r="D21" s="326"/>
      <c r="E21" s="323" t="s">
        <v>1193</v>
      </c>
      <c r="F21" s="305"/>
      <c r="G21" s="308"/>
      <c r="H21" s="294"/>
      <c r="I21" s="294"/>
    </row>
    <row r="22" spans="1:9" ht="15.75" customHeight="1" x14ac:dyDescent="0.25">
      <c r="A22" s="12" t="s">
        <v>1194</v>
      </c>
      <c r="B22" s="309" t="s">
        <v>1306</v>
      </c>
      <c r="C22" s="311"/>
      <c r="D22" s="316"/>
      <c r="E22" s="12" t="s">
        <v>1194</v>
      </c>
      <c r="F22" s="309" t="s">
        <v>1305</v>
      </c>
      <c r="G22" s="311"/>
      <c r="H22" s="294"/>
      <c r="I22" s="294"/>
    </row>
    <row r="23" spans="1:9" ht="15.75" customHeight="1" x14ac:dyDescent="0.25">
      <c r="A23" s="12" t="s">
        <v>1195</v>
      </c>
      <c r="B23" s="309" t="s">
        <v>1212</v>
      </c>
      <c r="C23" s="311"/>
      <c r="D23" s="316"/>
      <c r="E23" s="12" t="s">
        <v>1195</v>
      </c>
      <c r="F23" s="309" t="s">
        <v>1212</v>
      </c>
      <c r="G23" s="311"/>
      <c r="H23" s="294"/>
      <c r="I23" s="294"/>
    </row>
    <row r="24" spans="1:9" ht="15.75" customHeight="1" thickBot="1" x14ac:dyDescent="0.3">
      <c r="A24" s="20" t="s">
        <v>1196</v>
      </c>
      <c r="B24" s="314"/>
      <c r="C24" s="327"/>
      <c r="D24" s="316"/>
      <c r="E24" s="20" t="s">
        <v>1196</v>
      </c>
      <c r="F24" s="314"/>
      <c r="G24" s="327"/>
      <c r="H24" s="294"/>
      <c r="I24" s="294"/>
    </row>
    <row r="25" spans="1:9" ht="15.75" customHeight="1" thickBot="1" x14ac:dyDescent="0.3">
      <c r="A25" s="328"/>
      <c r="B25" s="320"/>
      <c r="C25" s="320"/>
      <c r="D25" s="316"/>
      <c r="E25" s="377"/>
      <c r="F25" s="320"/>
      <c r="G25" s="320"/>
      <c r="H25" s="294"/>
      <c r="I25" s="294"/>
    </row>
    <row r="26" spans="1:9" ht="20.100000000000001" customHeight="1" thickBot="1" x14ac:dyDescent="0.3">
      <c r="A26" s="299" t="s">
        <v>2</v>
      </c>
      <c r="B26" s="300"/>
      <c r="C26" s="303"/>
      <c r="D26" s="322"/>
      <c r="E26" s="299" t="s">
        <v>2</v>
      </c>
      <c r="F26" s="300"/>
      <c r="G26" s="303"/>
      <c r="H26" s="294"/>
      <c r="I26" s="294"/>
    </row>
    <row r="27" spans="1:9" ht="18.75" thickBot="1" x14ac:dyDescent="0.3">
      <c r="A27" s="344" t="s">
        <v>4</v>
      </c>
      <c r="B27" s="345" t="s">
        <v>5</v>
      </c>
      <c r="C27" s="346" t="s">
        <v>6</v>
      </c>
      <c r="D27" s="326"/>
      <c r="E27" s="347" t="s">
        <v>4</v>
      </c>
      <c r="F27" s="345" t="s">
        <v>5</v>
      </c>
      <c r="G27" s="346" t="s">
        <v>6</v>
      </c>
      <c r="H27" s="294"/>
      <c r="I27" s="294"/>
    </row>
    <row r="28" spans="1:9" ht="15.75" customHeight="1" x14ac:dyDescent="0.25">
      <c r="A28" s="12" t="s">
        <v>1197</v>
      </c>
      <c r="B28" s="348" t="s">
        <v>1298</v>
      </c>
      <c r="C28" s="349"/>
      <c r="D28" s="316"/>
      <c r="E28" s="12" t="s">
        <v>1198</v>
      </c>
      <c r="F28" s="348" t="s">
        <v>1300</v>
      </c>
      <c r="G28" s="349"/>
      <c r="H28" s="294"/>
      <c r="I28" s="294"/>
    </row>
    <row r="29" spans="1:9" ht="15.75" customHeight="1" x14ac:dyDescent="0.25">
      <c r="A29" s="337" t="s">
        <v>1199</v>
      </c>
      <c r="B29" s="350" t="s">
        <v>1298</v>
      </c>
      <c r="C29" s="351"/>
      <c r="D29" s="316"/>
      <c r="E29" s="22" t="s">
        <v>38</v>
      </c>
      <c r="F29" s="352" t="s">
        <v>1303</v>
      </c>
      <c r="G29" s="351"/>
      <c r="H29" s="294"/>
      <c r="I29" s="294"/>
    </row>
    <row r="30" spans="1:9" ht="15.75" customHeight="1" x14ac:dyDescent="0.25">
      <c r="A30" s="12" t="s">
        <v>1200</v>
      </c>
      <c r="B30" s="350" t="s">
        <v>1299</v>
      </c>
      <c r="C30" s="351"/>
      <c r="D30" s="316"/>
      <c r="E30" s="22" t="s">
        <v>1201</v>
      </c>
      <c r="F30" s="352"/>
      <c r="G30" s="351"/>
      <c r="H30" s="294"/>
      <c r="I30" s="294"/>
    </row>
    <row r="31" spans="1:9" ht="15.75" customHeight="1" x14ac:dyDescent="0.25">
      <c r="A31" s="12" t="s">
        <v>38</v>
      </c>
      <c r="B31" s="350" t="s">
        <v>1304</v>
      </c>
      <c r="C31" s="351"/>
      <c r="D31" s="316"/>
      <c r="E31" s="22" t="s">
        <v>39</v>
      </c>
      <c r="F31" s="352" t="s">
        <v>1225</v>
      </c>
      <c r="G31" s="351"/>
      <c r="H31" s="294"/>
      <c r="I31" s="294"/>
    </row>
    <row r="32" spans="1:9" ht="15.75" customHeight="1" x14ac:dyDescent="0.25">
      <c r="A32" s="22" t="s">
        <v>1201</v>
      </c>
      <c r="B32" s="350"/>
      <c r="C32" s="351"/>
      <c r="D32" s="316"/>
      <c r="E32" s="22" t="s">
        <v>40</v>
      </c>
      <c r="F32" s="352"/>
      <c r="G32" s="351"/>
      <c r="H32" s="294"/>
      <c r="I32" s="294"/>
    </row>
    <row r="33" spans="1:9" ht="15.75" customHeight="1" x14ac:dyDescent="0.25">
      <c r="A33" s="12" t="s">
        <v>39</v>
      </c>
      <c r="B33" s="353" t="s">
        <v>1225</v>
      </c>
      <c r="C33" s="354"/>
      <c r="D33" s="316"/>
      <c r="E33" s="22" t="s">
        <v>1202</v>
      </c>
      <c r="F33" s="353" t="s">
        <v>1308</v>
      </c>
      <c r="G33" s="354"/>
      <c r="H33" s="294"/>
      <c r="I33" s="294"/>
    </row>
    <row r="34" spans="1:9" ht="15.75" customHeight="1" x14ac:dyDescent="0.25">
      <c r="A34" s="12" t="s">
        <v>40</v>
      </c>
      <c r="B34" s="353"/>
      <c r="C34" s="355"/>
      <c r="D34" s="316"/>
      <c r="E34" s="356"/>
      <c r="F34" s="353"/>
      <c r="G34" s="355"/>
      <c r="H34" s="294"/>
      <c r="I34" s="294"/>
    </row>
    <row r="35" spans="1:9" ht="15.75" customHeight="1" thickBot="1" x14ac:dyDescent="0.3">
      <c r="A35" s="20" t="s">
        <v>1202</v>
      </c>
      <c r="B35" s="357" t="s">
        <v>1307</v>
      </c>
      <c r="C35" s="358"/>
      <c r="D35" s="316"/>
      <c r="E35" s="359"/>
      <c r="F35" s="357"/>
      <c r="G35" s="358"/>
      <c r="H35" s="294"/>
      <c r="I35" s="294"/>
    </row>
    <row r="36" spans="1:9" ht="15.75" customHeight="1" thickBot="1" x14ac:dyDescent="0.3">
      <c r="A36" s="360"/>
      <c r="B36" s="319"/>
      <c r="C36" s="319"/>
      <c r="D36" s="316"/>
      <c r="E36" s="316"/>
      <c r="F36" s="320"/>
      <c r="G36" s="320"/>
      <c r="H36" s="294"/>
      <c r="I36" s="294"/>
    </row>
    <row r="37" spans="1:9" ht="18.75" thickBot="1" x14ac:dyDescent="0.3">
      <c r="A37" s="299" t="s">
        <v>10</v>
      </c>
      <c r="B37" s="300"/>
      <c r="C37" s="303"/>
      <c r="D37" s="316"/>
      <c r="E37" s="299" t="s">
        <v>10</v>
      </c>
      <c r="F37" s="300"/>
      <c r="G37" s="303"/>
      <c r="H37" s="294"/>
      <c r="I37" s="294"/>
    </row>
    <row r="38" spans="1:9" ht="18.75" thickBot="1" x14ac:dyDescent="0.3">
      <c r="A38" s="344"/>
      <c r="B38" s="345" t="s">
        <v>5</v>
      </c>
      <c r="C38" s="346" t="s">
        <v>6</v>
      </c>
      <c r="D38" s="316"/>
      <c r="E38" s="344"/>
      <c r="F38" s="345" t="s">
        <v>5</v>
      </c>
      <c r="G38" s="346" t="s">
        <v>6</v>
      </c>
      <c r="H38" s="294"/>
      <c r="I38" s="294"/>
    </row>
    <row r="39" spans="1:9" ht="15.75" customHeight="1" x14ac:dyDescent="0.25">
      <c r="A39" s="12" t="s">
        <v>1203</v>
      </c>
      <c r="B39" s="361"/>
      <c r="C39" s="362"/>
      <c r="D39" s="316"/>
      <c r="E39" s="12" t="s">
        <v>1203</v>
      </c>
      <c r="F39" s="363"/>
      <c r="G39" s="364"/>
      <c r="H39" s="294"/>
      <c r="I39" s="294"/>
    </row>
    <row r="40" spans="1:9" ht="15.75" customHeight="1" x14ac:dyDescent="0.25">
      <c r="A40" s="12" t="s">
        <v>1204</v>
      </c>
      <c r="B40" s="365"/>
      <c r="C40" s="366"/>
      <c r="D40" s="316"/>
      <c r="E40" s="12" t="s">
        <v>1204</v>
      </c>
      <c r="F40" s="365"/>
      <c r="G40" s="367"/>
      <c r="H40" s="294"/>
      <c r="I40" s="294"/>
    </row>
    <row r="41" spans="1:9" ht="15.75" customHeight="1" x14ac:dyDescent="0.25">
      <c r="A41" s="12" t="s">
        <v>1205</v>
      </c>
      <c r="B41" s="350" t="s">
        <v>1301</v>
      </c>
      <c r="C41" s="351"/>
      <c r="D41" s="316"/>
      <c r="E41" s="12" t="s">
        <v>1205</v>
      </c>
      <c r="F41" s="350" t="s">
        <v>1302</v>
      </c>
      <c r="G41" s="351"/>
      <c r="H41" s="294"/>
      <c r="I41" s="294"/>
    </row>
    <row r="42" spans="1:9" ht="15.75" customHeight="1" x14ac:dyDescent="0.25">
      <c r="A42" s="12" t="s">
        <v>1206</v>
      </c>
      <c r="B42" s="321"/>
      <c r="C42" s="351"/>
      <c r="D42" s="316"/>
      <c r="E42" s="12"/>
      <c r="F42" s="350"/>
      <c r="G42" s="349"/>
      <c r="H42" s="294"/>
      <c r="I42" s="294"/>
    </row>
    <row r="43" spans="1:9" ht="15.75" customHeight="1" x14ac:dyDescent="0.25">
      <c r="A43" s="12" t="s">
        <v>1207</v>
      </c>
      <c r="B43" s="321"/>
      <c r="C43" s="351"/>
      <c r="D43" s="316"/>
      <c r="E43" s="12" t="s">
        <v>4</v>
      </c>
      <c r="F43" s="350"/>
      <c r="G43" s="349"/>
      <c r="H43" s="294"/>
      <c r="I43" s="294"/>
    </row>
    <row r="44" spans="1:9" ht="15.75" customHeight="1" x14ac:dyDescent="0.25">
      <c r="A44" s="12" t="s">
        <v>1208</v>
      </c>
      <c r="B44" s="353"/>
      <c r="C44" s="368"/>
      <c r="D44" s="316"/>
      <c r="E44" s="337" t="s">
        <v>1209</v>
      </c>
      <c r="F44" s="369"/>
      <c r="G44" s="370"/>
      <c r="H44" s="294"/>
      <c r="I44" s="294"/>
    </row>
    <row r="45" spans="1:9" ht="15.75" customHeight="1" x14ac:dyDescent="0.25">
      <c r="A45" s="12" t="s">
        <v>1210</v>
      </c>
      <c r="B45" s="353"/>
      <c r="C45" s="355"/>
      <c r="D45" s="316"/>
      <c r="E45" s="337" t="s">
        <v>1208</v>
      </c>
      <c r="F45" s="371"/>
      <c r="G45" s="372"/>
      <c r="H45" s="294"/>
      <c r="I45" s="294"/>
    </row>
    <row r="46" spans="1:9" ht="15.75" customHeight="1" x14ac:dyDescent="0.25">
      <c r="A46" s="337" t="s">
        <v>1209</v>
      </c>
      <c r="B46" s="371"/>
      <c r="C46" s="349"/>
      <c r="D46" s="316"/>
      <c r="E46" s="12" t="s">
        <v>1209</v>
      </c>
      <c r="F46" s="353"/>
      <c r="G46" s="355"/>
      <c r="H46" s="294"/>
      <c r="I46" s="294"/>
    </row>
    <row r="47" spans="1:9" ht="15.75" customHeight="1" x14ac:dyDescent="0.25">
      <c r="A47" s="12" t="s">
        <v>1209</v>
      </c>
      <c r="B47" s="353"/>
      <c r="C47" s="349"/>
      <c r="D47" s="316"/>
      <c r="E47" s="22" t="s">
        <v>1211</v>
      </c>
      <c r="F47" s="353"/>
      <c r="G47" s="351"/>
      <c r="H47" s="294"/>
      <c r="I47" s="294"/>
    </row>
    <row r="48" spans="1:9" ht="15.75" customHeight="1" x14ac:dyDescent="0.25">
      <c r="A48" s="22" t="s">
        <v>1211</v>
      </c>
      <c r="B48" s="353"/>
      <c r="C48" s="368"/>
      <c r="D48" s="316"/>
      <c r="E48" s="373" t="s">
        <v>4</v>
      </c>
      <c r="F48" s="353"/>
      <c r="G48" s="368"/>
      <c r="H48" s="294"/>
      <c r="I48" s="294"/>
    </row>
    <row r="49" spans="1:9" ht="15.75" customHeight="1" thickBot="1" x14ac:dyDescent="0.3">
      <c r="A49" s="20" t="s">
        <v>16</v>
      </c>
      <c r="B49" s="357" t="s">
        <v>1285</v>
      </c>
      <c r="C49" s="374"/>
      <c r="D49" s="316"/>
      <c r="E49" s="375" t="s">
        <v>16</v>
      </c>
      <c r="F49" s="357" t="s">
        <v>1295</v>
      </c>
      <c r="G49" s="374"/>
      <c r="H49" s="294"/>
      <c r="I49" s="294"/>
    </row>
    <row r="50" spans="1:9" x14ac:dyDescent="0.25">
      <c r="A50" s="298"/>
      <c r="B50" s="298"/>
      <c r="C50" s="298"/>
      <c r="D50" s="298"/>
      <c r="E50" s="298"/>
      <c r="F50" s="298"/>
      <c r="G50" s="298"/>
      <c r="H50" s="294"/>
      <c r="I50" s="294"/>
    </row>
    <row r="51" spans="1:9" x14ac:dyDescent="0.25">
      <c r="A51" s="298"/>
      <c r="B51" s="298"/>
      <c r="C51" s="298"/>
      <c r="D51" s="298"/>
      <c r="E51" s="298"/>
      <c r="F51" s="298"/>
      <c r="G51" s="298"/>
      <c r="H51" s="294"/>
      <c r="I51" s="294"/>
    </row>
    <row r="52" spans="1:9" x14ac:dyDescent="0.25">
      <c r="A52" s="298"/>
      <c r="B52" s="298"/>
      <c r="C52" s="298"/>
      <c r="D52" s="298"/>
      <c r="E52" s="298"/>
      <c r="F52" s="298"/>
      <c r="G52" s="298"/>
      <c r="H52" s="294"/>
      <c r="I52" s="294"/>
    </row>
    <row r="53" spans="1:9" x14ac:dyDescent="0.25">
      <c r="A53" s="298"/>
      <c r="B53" s="298"/>
      <c r="C53" s="298"/>
      <c r="D53" s="298"/>
      <c r="E53" s="298"/>
      <c r="F53" s="298"/>
      <c r="G53" s="298"/>
      <c r="H53" s="294"/>
      <c r="I53" s="294"/>
    </row>
    <row r="54" spans="1:9" x14ac:dyDescent="0.25">
      <c r="A54" s="294"/>
      <c r="B54" s="294"/>
      <c r="C54" s="294"/>
      <c r="D54" s="294"/>
      <c r="E54" s="294"/>
      <c r="F54" s="294"/>
      <c r="G54" s="294"/>
      <c r="H54" s="294"/>
      <c r="I54" s="294"/>
    </row>
    <row r="55" spans="1:9" x14ac:dyDescent="0.25">
      <c r="A55" s="294"/>
      <c r="B55" s="294"/>
      <c r="C55" s="294"/>
      <c r="D55" s="294"/>
      <c r="E55" s="294"/>
      <c r="F55" s="294"/>
      <c r="G55" s="294"/>
      <c r="H55" s="294"/>
      <c r="I55" s="294"/>
    </row>
    <row r="56" spans="1:9" x14ac:dyDescent="0.25">
      <c r="A56" s="294"/>
      <c r="B56" s="294"/>
      <c r="C56" s="294"/>
      <c r="D56" s="294"/>
      <c r="E56" s="294"/>
      <c r="F56" s="294"/>
      <c r="G56" s="294"/>
      <c r="H56" s="294"/>
      <c r="I56" s="294"/>
    </row>
    <row r="57" spans="1:9" x14ac:dyDescent="0.25">
      <c r="A57" s="294"/>
      <c r="B57" s="294"/>
      <c r="C57" s="294"/>
      <c r="D57" s="294"/>
      <c r="E57" s="294"/>
      <c r="F57" s="294"/>
      <c r="G57" s="294"/>
      <c r="H57" s="294"/>
      <c r="I57" s="294"/>
    </row>
    <row r="58" spans="1:9" x14ac:dyDescent="0.25">
      <c r="A58" s="294"/>
      <c r="B58" s="294"/>
      <c r="C58" s="294"/>
      <c r="D58" s="294"/>
      <c r="E58" s="294"/>
      <c r="F58" s="294"/>
      <c r="G58" s="294"/>
      <c r="H58" s="294"/>
      <c r="I58" s="294"/>
    </row>
    <row r="59" spans="1:9" x14ac:dyDescent="0.25">
      <c r="A59" s="294"/>
      <c r="B59" s="294"/>
      <c r="C59" s="294"/>
      <c r="D59" s="294"/>
      <c r="E59" s="294"/>
      <c r="F59" s="294"/>
      <c r="G59" s="294"/>
      <c r="H59" s="294"/>
      <c r="I59" s="294"/>
    </row>
  </sheetData>
  <mergeCells count="43">
    <mergeCell ref="A26:C26"/>
    <mergeCell ref="E26:G26"/>
    <mergeCell ref="A37:C37"/>
    <mergeCell ref="E37:G37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9BCB-012F-4602-B1EA-B65E6AFEC9E5}">
  <sheetPr>
    <pageSetUpPr fitToPage="1"/>
  </sheetPr>
  <dimension ref="A1:M66"/>
  <sheetViews>
    <sheetView zoomScale="80" zoomScaleNormal="80" workbookViewId="0">
      <selection activeCell="G13" sqref="G1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983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985</v>
      </c>
      <c r="B8" s="101">
        <v>125</v>
      </c>
      <c r="C8" s="34"/>
      <c r="D8" s="102" t="s">
        <v>960</v>
      </c>
      <c r="E8" s="102">
        <v>2800</v>
      </c>
      <c r="F8" s="102"/>
      <c r="G8" s="102"/>
      <c r="H8" s="103">
        <f>G8/E8</f>
        <v>0</v>
      </c>
    </row>
    <row r="9" spans="1:13" x14ac:dyDescent="0.25">
      <c r="A9" s="100" t="s">
        <v>986</v>
      </c>
      <c r="B9" s="101">
        <v>121</v>
      </c>
      <c r="C9" s="34"/>
      <c r="D9" s="102" t="s">
        <v>988</v>
      </c>
      <c r="E9" s="102">
        <v>1250</v>
      </c>
      <c r="F9" s="102"/>
      <c r="G9" s="102"/>
      <c r="H9" s="103">
        <f t="shared" ref="H9:H11" si="0">G9/E9</f>
        <v>0</v>
      </c>
    </row>
    <row r="10" spans="1:13" x14ac:dyDescent="0.25">
      <c r="A10" s="100" t="s">
        <v>987</v>
      </c>
      <c r="B10" s="101">
        <v>114</v>
      </c>
      <c r="C10" s="34" t="s">
        <v>832</v>
      </c>
      <c r="D10" s="102" t="s">
        <v>834</v>
      </c>
      <c r="E10" s="102">
        <v>2000</v>
      </c>
      <c r="F10" s="102"/>
      <c r="G10" s="102"/>
      <c r="H10" s="103">
        <f t="shared" si="0"/>
        <v>0</v>
      </c>
    </row>
    <row r="11" spans="1:13" x14ac:dyDescent="0.25">
      <c r="A11" s="100"/>
      <c r="B11" s="101"/>
      <c r="C11" s="34"/>
      <c r="D11" s="102"/>
      <c r="E11" s="109">
        <f>SUM(E8:E10)</f>
        <v>6050</v>
      </c>
      <c r="F11" s="102"/>
      <c r="G11" s="109">
        <f>SUM(G8:G10)</f>
        <v>0</v>
      </c>
      <c r="H11" s="211">
        <f t="shared" si="0"/>
        <v>0</v>
      </c>
    </row>
    <row r="12" spans="1:13" s="112" customFormat="1" x14ac:dyDescent="0.25">
      <c r="A12" s="100"/>
      <c r="B12" s="101"/>
      <c r="C12" s="34"/>
      <c r="D12" s="102"/>
      <c r="E12" s="102"/>
      <c r="F12" s="102"/>
      <c r="G12" s="102"/>
      <c r="H12" s="103"/>
    </row>
    <row r="13" spans="1:13" s="112" customFormat="1" x14ac:dyDescent="0.25">
      <c r="A13" s="100"/>
      <c r="B13" s="101"/>
      <c r="C13" s="34"/>
      <c r="D13" s="102"/>
      <c r="E13" s="102"/>
      <c r="F13" s="102"/>
      <c r="G13" s="102"/>
      <c r="H13" s="103"/>
    </row>
    <row r="14" spans="1:13" s="112" customFormat="1" x14ac:dyDescent="0.25">
      <c r="A14" s="100"/>
      <c r="B14" s="101"/>
      <c r="C14" s="34"/>
      <c r="D14" s="102"/>
      <c r="E14" s="102"/>
      <c r="F14" s="102"/>
      <c r="G14" s="102"/>
      <c r="H14" s="103"/>
    </row>
    <row r="15" spans="1:13" s="112" customFormat="1" x14ac:dyDescent="0.25">
      <c r="A15" s="100"/>
      <c r="B15" s="101"/>
      <c r="C15" s="34"/>
      <c r="D15" s="102"/>
      <c r="E15" s="102"/>
      <c r="F15" s="102"/>
      <c r="G15" s="102"/>
      <c r="H15" s="103"/>
    </row>
    <row r="16" spans="1:13" s="112" customFormat="1" x14ac:dyDescent="0.25">
      <c r="A16" s="100"/>
      <c r="B16" s="101"/>
      <c r="C16" s="34"/>
      <c r="D16" s="102"/>
      <c r="E16" s="102"/>
      <c r="F16" s="102"/>
      <c r="G16" s="102"/>
      <c r="H16" s="103"/>
    </row>
    <row r="17" spans="1:8" x14ac:dyDescent="0.25">
      <c r="A17" s="100"/>
      <c r="B17" s="101"/>
      <c r="C17" s="34"/>
      <c r="D17" s="102"/>
      <c r="E17" s="102"/>
      <c r="F17" s="102"/>
      <c r="G17" s="102"/>
      <c r="H17" s="103"/>
    </row>
    <row r="18" spans="1:8" x14ac:dyDescent="0.25">
      <c r="A18" s="100"/>
      <c r="B18" s="101"/>
      <c r="C18" s="34"/>
      <c r="D18" s="102"/>
      <c r="E18" s="102"/>
      <c r="F18" s="102"/>
      <c r="G18" s="102"/>
      <c r="H18" s="103"/>
    </row>
    <row r="19" spans="1:8" x14ac:dyDescent="0.25">
      <c r="A19" s="100"/>
      <c r="B19" s="101"/>
      <c r="C19" s="34"/>
      <c r="D19" s="102"/>
      <c r="E19" s="102"/>
      <c r="F19" s="102"/>
      <c r="G19" s="102"/>
      <c r="H19" s="103"/>
    </row>
    <row r="20" spans="1:8" s="112" customFormat="1" x14ac:dyDescent="0.25">
      <c r="A20" s="100"/>
      <c r="B20" s="101"/>
      <c r="C20" s="34"/>
      <c r="D20" s="102"/>
      <c r="E20" s="102"/>
      <c r="F20" s="102"/>
      <c r="G20" s="102"/>
      <c r="H20" s="103"/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/>
      <c r="B22" s="101"/>
      <c r="C22" s="34"/>
      <c r="D22" s="102"/>
      <c r="E22" s="102"/>
      <c r="F22" s="102"/>
      <c r="G22" s="102"/>
      <c r="H22" s="103"/>
    </row>
    <row r="23" spans="1:8" x14ac:dyDescent="0.25">
      <c r="A23" s="100"/>
      <c r="B23" s="101"/>
      <c r="C23" s="34"/>
      <c r="D23" s="102"/>
      <c r="E23" s="102"/>
      <c r="F23" s="102"/>
      <c r="G23" s="102"/>
      <c r="H23" s="103"/>
    </row>
    <row r="24" spans="1:8" x14ac:dyDescent="0.25">
      <c r="A24" s="100"/>
      <c r="B24" s="101"/>
      <c r="C24" s="34"/>
      <c r="D24" s="102"/>
      <c r="E24" s="102"/>
      <c r="F24" s="102"/>
      <c r="G24" s="102"/>
      <c r="H24" s="103"/>
    </row>
    <row r="25" spans="1:8" x14ac:dyDescent="0.25">
      <c r="A25" s="100"/>
      <c r="B25" s="101"/>
      <c r="C25" s="34"/>
      <c r="D25" s="102"/>
      <c r="E25" s="102"/>
      <c r="F25" s="102"/>
      <c r="G25" s="102"/>
      <c r="H25" s="103"/>
    </row>
    <row r="26" spans="1:8" x14ac:dyDescent="0.25">
      <c r="A26" s="100"/>
      <c r="B26" s="101"/>
      <c r="C26" s="34"/>
      <c r="D26" s="102"/>
      <c r="E26" s="102"/>
      <c r="F26" s="102"/>
      <c r="G26" s="102"/>
      <c r="H26" s="103"/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/>
      <c r="B32" s="101"/>
      <c r="C32" s="34"/>
      <c r="D32" s="102"/>
      <c r="E32" s="102"/>
      <c r="F32" s="102"/>
      <c r="G32" s="102"/>
      <c r="H32" s="103"/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8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8" ht="20.100000000000001" customHeight="1" x14ac:dyDescent="0.25">
      <c r="A50" s="123"/>
      <c r="B50" s="123"/>
      <c r="C50" s="124"/>
      <c r="D50" s="125"/>
      <c r="E50" s="125"/>
      <c r="F50" s="125"/>
      <c r="G50" s="125"/>
      <c r="H50" s="126"/>
    </row>
    <row r="51" spans="1:8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8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8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8" x14ac:dyDescent="0.25">
      <c r="A56" s="128"/>
    </row>
    <row r="57" spans="1:8" x14ac:dyDescent="0.25">
      <c r="A57" s="118"/>
      <c r="B57" s="119"/>
      <c r="C57" s="120"/>
      <c r="D57" s="120"/>
      <c r="E57" s="121"/>
      <c r="F57" s="120"/>
      <c r="G57" s="122"/>
      <c r="H57" s="122"/>
    </row>
    <row r="58" spans="1:8" x14ac:dyDescent="0.25">
      <c r="A58" s="123"/>
      <c r="B58" s="123"/>
      <c r="C58" s="124"/>
      <c r="D58" s="125"/>
      <c r="E58" s="125"/>
      <c r="F58" s="125"/>
      <c r="G58" s="125"/>
      <c r="H58" s="126"/>
    </row>
    <row r="59" spans="1:8" x14ac:dyDescent="0.25">
      <c r="A59" s="127"/>
      <c r="B59" s="127"/>
      <c r="C59" s="124"/>
      <c r="D59" s="125"/>
      <c r="E59" s="125"/>
      <c r="F59" s="125"/>
      <c r="G59" s="125"/>
      <c r="H59" s="126"/>
    </row>
    <row r="60" spans="1:8" x14ac:dyDescent="0.25">
      <c r="A60" s="123"/>
      <c r="B60" s="123"/>
      <c r="C60" s="124"/>
      <c r="D60" s="125"/>
      <c r="E60" s="125"/>
      <c r="F60" s="125"/>
      <c r="G60" s="125"/>
      <c r="H60" s="126"/>
    </row>
    <row r="61" spans="1:8" x14ac:dyDescent="0.25">
      <c r="A61" s="123"/>
      <c r="B61" s="123"/>
      <c r="C61" s="124"/>
      <c r="D61" s="125"/>
      <c r="E61" s="125"/>
      <c r="F61" s="125"/>
      <c r="G61" s="125"/>
      <c r="H61" s="126"/>
    </row>
    <row r="62" spans="1:8" x14ac:dyDescent="0.25">
      <c r="A62" s="127"/>
      <c r="B62" s="127"/>
      <c r="C62" s="124"/>
      <c r="D62" s="125"/>
      <c r="E62" s="125"/>
      <c r="F62" s="125"/>
      <c r="G62" s="125"/>
      <c r="H62" s="126"/>
    </row>
    <row r="63" spans="1:8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5"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65458-15D8-4750-954F-038F71AA248C}">
  <sheetPr>
    <pageSetUpPr fitToPage="1"/>
  </sheetPr>
  <dimension ref="A1:M51"/>
  <sheetViews>
    <sheetView zoomScale="80" zoomScaleNormal="80" workbookViewId="0">
      <pane ySplit="7" topLeftCell="A20" activePane="bottomLeft" state="frozen"/>
      <selection activeCell="A3" sqref="A3:G3"/>
      <selection pane="bottomLeft" sqref="A1:L1"/>
    </sheetView>
  </sheetViews>
  <sheetFormatPr defaultColWidth="9.140625" defaultRowHeight="15" x14ac:dyDescent="0.25"/>
  <cols>
    <col min="1" max="1" width="13.5703125" style="4" bestFit="1" customWidth="1"/>
    <col min="2" max="12" width="10.7109375" style="4" customWidth="1"/>
    <col min="13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3" ht="15" customHeight="1" x14ac:dyDescent="0.25">
      <c r="A5" s="230" t="s">
        <v>109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13" ht="6.75" customHeight="1" thickBot="1" x14ac:dyDescent="0.3">
      <c r="A6" s="29"/>
      <c r="B6" s="29"/>
      <c r="C6" s="29"/>
      <c r="D6" s="29"/>
      <c r="E6" s="29"/>
      <c r="F6" s="29"/>
      <c r="G6" s="29"/>
    </row>
    <row r="7" spans="1:13" ht="39.950000000000003" customHeight="1" thickBot="1" x14ac:dyDescent="0.3">
      <c r="A7" s="30" t="s">
        <v>24</v>
      </c>
      <c r="B7" s="31" t="s">
        <v>25</v>
      </c>
      <c r="C7" s="31"/>
      <c r="D7" s="31" t="s">
        <v>26</v>
      </c>
      <c r="E7" s="31" t="s">
        <v>27</v>
      </c>
      <c r="F7" s="31" t="s">
        <v>28</v>
      </c>
      <c r="G7" s="31" t="s">
        <v>29</v>
      </c>
      <c r="H7" s="31" t="s">
        <v>30</v>
      </c>
      <c r="I7" s="30" t="s">
        <v>31</v>
      </c>
      <c r="J7" s="31" t="s">
        <v>32</v>
      </c>
      <c r="K7" s="31" t="s">
        <v>33</v>
      </c>
      <c r="L7" s="31" t="s">
        <v>34</v>
      </c>
    </row>
    <row r="8" spans="1:13" ht="24.95" customHeight="1" x14ac:dyDescent="0.25">
      <c r="A8" s="32" t="s">
        <v>96</v>
      </c>
      <c r="B8" s="33">
        <v>164</v>
      </c>
      <c r="C8" s="34" t="s">
        <v>106</v>
      </c>
      <c r="D8" s="34" t="s">
        <v>35</v>
      </c>
      <c r="E8" s="35">
        <v>10</v>
      </c>
      <c r="F8" s="36">
        <v>700</v>
      </c>
      <c r="G8" s="33"/>
      <c r="H8" s="36">
        <v>450</v>
      </c>
      <c r="I8" s="33"/>
      <c r="J8" s="36"/>
      <c r="K8" s="33"/>
      <c r="L8" s="37"/>
    </row>
    <row r="9" spans="1:13" ht="24.95" customHeight="1" x14ac:dyDescent="0.25">
      <c r="A9" s="32" t="s">
        <v>97</v>
      </c>
      <c r="B9" s="38">
        <v>163</v>
      </c>
      <c r="C9" s="34" t="s">
        <v>106</v>
      </c>
      <c r="D9" s="34" t="s">
        <v>35</v>
      </c>
      <c r="E9" s="35">
        <v>10</v>
      </c>
      <c r="F9" s="35">
        <v>600</v>
      </c>
      <c r="G9" s="36"/>
      <c r="H9" s="38">
        <v>375</v>
      </c>
      <c r="I9" s="33"/>
      <c r="J9" s="36"/>
      <c r="K9" s="33"/>
      <c r="L9" s="39"/>
    </row>
    <row r="10" spans="1:13" ht="24.95" customHeight="1" x14ac:dyDescent="0.25">
      <c r="A10" s="32" t="s">
        <v>98</v>
      </c>
      <c r="B10" s="38" t="s">
        <v>107</v>
      </c>
      <c r="C10" s="34" t="s">
        <v>106</v>
      </c>
      <c r="D10" s="34" t="s">
        <v>35</v>
      </c>
      <c r="E10" s="35">
        <v>10</v>
      </c>
      <c r="F10" s="36">
        <v>500</v>
      </c>
      <c r="G10" s="38"/>
      <c r="H10" s="36">
        <v>325</v>
      </c>
      <c r="I10" s="33"/>
      <c r="J10" s="36"/>
      <c r="K10" s="33"/>
      <c r="L10" s="40"/>
    </row>
    <row r="11" spans="1:13" ht="24.95" customHeight="1" x14ac:dyDescent="0.25">
      <c r="A11" s="32" t="s">
        <v>99</v>
      </c>
      <c r="B11" s="38">
        <v>160</v>
      </c>
      <c r="C11" s="34" t="s">
        <v>106</v>
      </c>
      <c r="D11" s="34" t="s">
        <v>35</v>
      </c>
      <c r="E11" s="35">
        <v>6</v>
      </c>
      <c r="F11" s="36">
        <v>230</v>
      </c>
      <c r="G11" s="38"/>
      <c r="H11" s="36">
        <v>150</v>
      </c>
      <c r="I11" s="33"/>
      <c r="J11" s="36"/>
      <c r="K11" s="33"/>
      <c r="L11" s="40"/>
    </row>
    <row r="12" spans="1:13" ht="24.95" customHeight="1" x14ac:dyDescent="0.25">
      <c r="A12" s="32" t="s">
        <v>100</v>
      </c>
      <c r="B12" s="38">
        <v>161</v>
      </c>
      <c r="C12" s="34" t="s">
        <v>106</v>
      </c>
      <c r="D12" s="34" t="s">
        <v>35</v>
      </c>
      <c r="E12" s="35">
        <v>10</v>
      </c>
      <c r="F12" s="36">
        <v>725</v>
      </c>
      <c r="G12" s="38"/>
      <c r="H12" s="36">
        <v>600</v>
      </c>
      <c r="I12" s="33"/>
      <c r="J12" s="36"/>
      <c r="K12" s="33"/>
      <c r="L12" s="40"/>
    </row>
    <row r="13" spans="1:13" ht="24.95" customHeight="1" x14ac:dyDescent="0.25">
      <c r="A13" s="32" t="s">
        <v>101</v>
      </c>
      <c r="B13" s="38">
        <v>159</v>
      </c>
      <c r="C13" s="34" t="s">
        <v>106</v>
      </c>
      <c r="D13" s="34" t="s">
        <v>35</v>
      </c>
      <c r="E13" s="35">
        <v>8</v>
      </c>
      <c r="F13" s="36">
        <v>400</v>
      </c>
      <c r="G13" s="38"/>
      <c r="H13" s="36">
        <v>150</v>
      </c>
      <c r="I13" s="33"/>
      <c r="J13" s="36"/>
      <c r="K13" s="33"/>
      <c r="L13" s="39"/>
    </row>
    <row r="14" spans="1:13" ht="24.95" customHeight="1" x14ac:dyDescent="0.25">
      <c r="A14" s="32" t="s">
        <v>102</v>
      </c>
      <c r="B14" s="38">
        <v>154</v>
      </c>
      <c r="C14" s="34" t="s">
        <v>106</v>
      </c>
      <c r="D14" s="34" t="s">
        <v>35</v>
      </c>
      <c r="E14" s="35">
        <v>10</v>
      </c>
      <c r="F14" s="36">
        <v>800</v>
      </c>
      <c r="G14" s="38"/>
      <c r="H14" s="36">
        <v>325</v>
      </c>
      <c r="I14" s="33"/>
      <c r="J14" s="36"/>
      <c r="K14" s="33"/>
      <c r="L14" s="40"/>
    </row>
    <row r="15" spans="1:13" ht="24.95" customHeight="1" x14ac:dyDescent="0.25">
      <c r="A15" s="32" t="s">
        <v>103</v>
      </c>
      <c r="B15" s="38">
        <v>101</v>
      </c>
      <c r="C15" s="34" t="s">
        <v>106</v>
      </c>
      <c r="D15" s="34" t="s">
        <v>35</v>
      </c>
      <c r="E15" s="35">
        <v>10</v>
      </c>
      <c r="F15" s="36">
        <v>750</v>
      </c>
      <c r="G15" s="38"/>
      <c r="H15" s="36">
        <v>450</v>
      </c>
      <c r="I15" s="33"/>
      <c r="J15" s="36"/>
      <c r="K15" s="33"/>
      <c r="L15" s="40"/>
    </row>
    <row r="16" spans="1:13" ht="24.95" customHeight="1" x14ac:dyDescent="0.25">
      <c r="A16" s="32" t="s">
        <v>104</v>
      </c>
      <c r="B16" s="38">
        <v>103</v>
      </c>
      <c r="C16" s="34" t="s">
        <v>106</v>
      </c>
      <c r="D16" s="34" t="s">
        <v>35</v>
      </c>
      <c r="E16" s="35">
        <v>16</v>
      </c>
      <c r="F16" s="36">
        <v>1700</v>
      </c>
      <c r="G16" s="38"/>
      <c r="H16" s="36">
        <v>850</v>
      </c>
      <c r="I16" s="33"/>
      <c r="J16" s="36"/>
      <c r="K16" s="33"/>
      <c r="L16" s="39"/>
    </row>
    <row r="17" spans="1:12" ht="24.95" customHeight="1" x14ac:dyDescent="0.25">
      <c r="A17" s="32" t="s">
        <v>105</v>
      </c>
      <c r="B17" s="38">
        <v>150</v>
      </c>
      <c r="C17" s="34" t="s">
        <v>106</v>
      </c>
      <c r="D17" s="34" t="s">
        <v>35</v>
      </c>
      <c r="E17" s="35">
        <v>16</v>
      </c>
      <c r="F17" s="36">
        <v>2110</v>
      </c>
      <c r="G17" s="38"/>
      <c r="H17" s="36">
        <v>1400</v>
      </c>
      <c r="I17" s="33"/>
      <c r="J17" s="35"/>
      <c r="K17" s="33"/>
      <c r="L17" s="40"/>
    </row>
    <row r="18" spans="1:12" ht="24.95" customHeight="1" x14ac:dyDescent="0.25">
      <c r="A18" s="32" t="s">
        <v>293</v>
      </c>
      <c r="B18" s="38">
        <v>152</v>
      </c>
      <c r="C18" s="34" t="s">
        <v>106</v>
      </c>
      <c r="D18" s="34" t="s">
        <v>35</v>
      </c>
      <c r="E18" s="35">
        <v>8</v>
      </c>
      <c r="F18" s="36">
        <v>250</v>
      </c>
      <c r="G18" s="38"/>
      <c r="H18" s="36">
        <v>200</v>
      </c>
      <c r="I18" s="33"/>
      <c r="J18" s="36"/>
      <c r="K18" s="33"/>
      <c r="L18" s="40"/>
    </row>
    <row r="19" spans="1:12" ht="24.95" customHeight="1" x14ac:dyDescent="0.25">
      <c r="A19" s="32"/>
      <c r="B19" s="38"/>
      <c r="C19" s="34"/>
      <c r="D19" s="34"/>
      <c r="E19" s="35"/>
      <c r="F19" s="36"/>
      <c r="G19" s="38"/>
      <c r="H19" s="36"/>
      <c r="I19" s="33"/>
      <c r="J19" s="36"/>
      <c r="K19" s="33"/>
      <c r="L19" s="40"/>
    </row>
    <row r="20" spans="1:12" ht="24.95" customHeight="1" x14ac:dyDescent="0.25">
      <c r="A20" s="32" t="s">
        <v>141</v>
      </c>
      <c r="B20" s="38">
        <v>220</v>
      </c>
      <c r="C20" s="34" t="s">
        <v>106</v>
      </c>
      <c r="D20" s="34" t="s">
        <v>35</v>
      </c>
      <c r="E20" s="35">
        <v>16</v>
      </c>
      <c r="F20" s="36">
        <v>2600</v>
      </c>
      <c r="G20" s="38"/>
      <c r="H20" s="36">
        <v>1250</v>
      </c>
      <c r="I20" s="33"/>
      <c r="J20" s="36"/>
      <c r="K20" s="33"/>
      <c r="L20" s="40"/>
    </row>
    <row r="21" spans="1:12" ht="24.95" customHeight="1" x14ac:dyDescent="0.25">
      <c r="A21" s="32" t="s">
        <v>142</v>
      </c>
      <c r="B21" s="38">
        <v>212</v>
      </c>
      <c r="C21" s="34" t="s">
        <v>106</v>
      </c>
      <c r="D21" s="34" t="s">
        <v>35</v>
      </c>
      <c r="E21" s="35">
        <v>12</v>
      </c>
      <c r="F21" s="36">
        <v>1125</v>
      </c>
      <c r="G21" s="38"/>
      <c r="H21" s="36">
        <v>700</v>
      </c>
      <c r="I21" s="33"/>
      <c r="J21" s="36"/>
      <c r="K21" s="33"/>
      <c r="L21" s="40"/>
    </row>
    <row r="22" spans="1:12" ht="24.95" customHeight="1" x14ac:dyDescent="0.25">
      <c r="A22" s="32" t="s">
        <v>143</v>
      </c>
      <c r="B22" s="38" t="s">
        <v>152</v>
      </c>
      <c r="C22" s="34" t="s">
        <v>106</v>
      </c>
      <c r="D22" s="34" t="s">
        <v>35</v>
      </c>
      <c r="E22" s="35">
        <v>16</v>
      </c>
      <c r="F22" s="36">
        <v>2860</v>
      </c>
      <c r="G22" s="38"/>
      <c r="H22" s="36">
        <v>1200</v>
      </c>
      <c r="I22" s="33"/>
      <c r="J22" s="36"/>
      <c r="K22" s="33"/>
      <c r="L22" s="40"/>
    </row>
    <row r="23" spans="1:12" ht="24.95" customHeight="1" x14ac:dyDescent="0.25">
      <c r="A23" s="32" t="s">
        <v>144</v>
      </c>
      <c r="B23" s="38" t="s">
        <v>152</v>
      </c>
      <c r="C23" s="34" t="s">
        <v>106</v>
      </c>
      <c r="D23" s="34" t="s">
        <v>35</v>
      </c>
      <c r="E23" s="35">
        <v>16</v>
      </c>
      <c r="F23" s="36">
        <v>2600</v>
      </c>
      <c r="G23" s="38"/>
      <c r="H23" s="36">
        <v>1200</v>
      </c>
      <c r="I23" s="33"/>
      <c r="J23" s="36"/>
      <c r="K23" s="33"/>
      <c r="L23" s="40"/>
    </row>
    <row r="24" spans="1:12" ht="24.95" customHeight="1" x14ac:dyDescent="0.25">
      <c r="A24" s="32" t="s">
        <v>145</v>
      </c>
      <c r="B24" s="38" t="s">
        <v>348</v>
      </c>
      <c r="C24" s="34" t="s">
        <v>106</v>
      </c>
      <c r="D24" s="34" t="s">
        <v>35</v>
      </c>
      <c r="E24" s="35">
        <v>16</v>
      </c>
      <c r="F24" s="36">
        <v>1500</v>
      </c>
      <c r="G24" s="38"/>
      <c r="H24" s="36">
        <v>600</v>
      </c>
      <c r="I24" s="33"/>
      <c r="J24" s="36"/>
      <c r="K24" s="33"/>
      <c r="L24" s="40"/>
    </row>
    <row r="25" spans="1:12" ht="24.95" customHeight="1" x14ac:dyDescent="0.25">
      <c r="A25" s="32" t="s">
        <v>146</v>
      </c>
      <c r="B25" s="38">
        <v>200</v>
      </c>
      <c r="C25" s="34" t="s">
        <v>106</v>
      </c>
      <c r="D25" s="34" t="s">
        <v>35</v>
      </c>
      <c r="E25" s="35">
        <v>16</v>
      </c>
      <c r="F25" s="36">
        <v>2200</v>
      </c>
      <c r="G25" s="38"/>
      <c r="H25" s="36">
        <v>1400</v>
      </c>
      <c r="I25" s="33"/>
      <c r="J25" s="36"/>
      <c r="K25" s="33"/>
      <c r="L25" s="40"/>
    </row>
    <row r="26" spans="1:12" ht="24.95" customHeight="1" x14ac:dyDescent="0.25">
      <c r="A26" s="32" t="s">
        <v>147</v>
      </c>
      <c r="B26" s="38">
        <v>200</v>
      </c>
      <c r="C26" s="34" t="s">
        <v>106</v>
      </c>
      <c r="D26" s="34" t="s">
        <v>35</v>
      </c>
      <c r="E26" s="35">
        <v>10</v>
      </c>
      <c r="F26" s="36">
        <v>750</v>
      </c>
      <c r="G26" s="38"/>
      <c r="H26" s="36">
        <v>450</v>
      </c>
      <c r="I26" s="33"/>
      <c r="J26" s="36"/>
      <c r="K26" s="33"/>
      <c r="L26" s="40"/>
    </row>
    <row r="27" spans="1:12" ht="24.95" customHeight="1" x14ac:dyDescent="0.25">
      <c r="A27" s="32" t="s">
        <v>148</v>
      </c>
      <c r="B27" s="38" t="s">
        <v>152</v>
      </c>
      <c r="C27" s="34" t="s">
        <v>106</v>
      </c>
      <c r="D27" s="34" t="s">
        <v>35</v>
      </c>
      <c r="E27" s="35">
        <v>16</v>
      </c>
      <c r="F27" s="36">
        <v>2600</v>
      </c>
      <c r="G27" s="38"/>
      <c r="H27" s="36">
        <v>1200</v>
      </c>
      <c r="I27" s="33"/>
      <c r="J27" s="36"/>
      <c r="K27" s="33"/>
      <c r="L27" s="40"/>
    </row>
    <row r="28" spans="1:12" ht="24.95" customHeight="1" x14ac:dyDescent="0.25">
      <c r="A28" s="32" t="s">
        <v>149</v>
      </c>
      <c r="B28" s="38" t="s">
        <v>152</v>
      </c>
      <c r="C28" s="34" t="s">
        <v>106</v>
      </c>
      <c r="D28" s="34" t="s">
        <v>35</v>
      </c>
      <c r="E28" s="35">
        <v>16</v>
      </c>
      <c r="F28" s="36">
        <v>2275</v>
      </c>
      <c r="G28" s="38"/>
      <c r="H28" s="36">
        <v>800</v>
      </c>
      <c r="I28" s="33"/>
      <c r="J28" s="36"/>
      <c r="K28" s="33"/>
      <c r="L28" s="39"/>
    </row>
    <row r="29" spans="1:12" ht="24.95" customHeight="1" x14ac:dyDescent="0.25">
      <c r="A29" s="32" t="s">
        <v>150</v>
      </c>
      <c r="B29" s="38">
        <v>202</v>
      </c>
      <c r="C29" s="34" t="s">
        <v>106</v>
      </c>
      <c r="D29" s="34" t="s">
        <v>35</v>
      </c>
      <c r="E29" s="35">
        <v>12</v>
      </c>
      <c r="F29" s="36">
        <v>950</v>
      </c>
      <c r="G29" s="38"/>
      <c r="H29" s="36">
        <v>950</v>
      </c>
      <c r="I29" s="33"/>
      <c r="J29" s="36"/>
      <c r="K29" s="33"/>
      <c r="L29" s="40"/>
    </row>
    <row r="30" spans="1:12" ht="24.95" customHeight="1" x14ac:dyDescent="0.25">
      <c r="A30" s="32" t="s">
        <v>151</v>
      </c>
      <c r="B30" s="38" t="s">
        <v>152</v>
      </c>
      <c r="C30" s="34" t="s">
        <v>106</v>
      </c>
      <c r="D30" s="34" t="s">
        <v>35</v>
      </c>
      <c r="E30" s="35">
        <v>16</v>
      </c>
      <c r="F30" s="36">
        <v>2080</v>
      </c>
      <c r="G30" s="38"/>
      <c r="H30" s="36">
        <v>1200</v>
      </c>
      <c r="I30" s="33"/>
      <c r="J30" s="36"/>
      <c r="K30" s="33"/>
      <c r="L30" s="40"/>
    </row>
    <row r="31" spans="1:12" ht="25.5" customHeight="1" x14ac:dyDescent="0.25">
      <c r="A31" s="32"/>
      <c r="B31" s="41"/>
      <c r="C31" s="42"/>
      <c r="D31" s="42"/>
      <c r="E31" s="43"/>
      <c r="F31" s="44"/>
      <c r="G31" s="41"/>
      <c r="H31" s="44"/>
      <c r="I31" s="45"/>
      <c r="J31" s="44"/>
      <c r="K31" s="45"/>
      <c r="L31" s="46"/>
    </row>
    <row r="32" spans="1:12" ht="25.5" customHeight="1" x14ac:dyDescent="0.25">
      <c r="A32" s="32"/>
      <c r="B32" s="38"/>
      <c r="C32" s="47"/>
      <c r="D32" s="47"/>
      <c r="E32" s="47"/>
      <c r="F32" s="48"/>
      <c r="G32" s="38"/>
      <c r="H32" s="48"/>
      <c r="I32" s="38"/>
      <c r="J32" s="48"/>
      <c r="K32" s="38"/>
      <c r="L32" s="40"/>
    </row>
    <row r="33" spans="1:12" ht="25.5" customHeight="1" x14ac:dyDescent="0.25">
      <c r="A33" s="32"/>
      <c r="B33" s="38"/>
      <c r="C33" s="47"/>
      <c r="D33" s="47"/>
      <c r="E33" s="47"/>
      <c r="F33" s="48"/>
      <c r="G33" s="38"/>
      <c r="H33" s="48"/>
      <c r="I33" s="38"/>
      <c r="J33" s="48"/>
      <c r="K33" s="38"/>
      <c r="L33" s="40"/>
    </row>
    <row r="34" spans="1:12" ht="25.5" customHeight="1" x14ac:dyDescent="0.25">
      <c r="A34" s="32"/>
      <c r="B34" s="38"/>
      <c r="C34" s="47"/>
      <c r="D34" s="47"/>
      <c r="E34" s="47"/>
      <c r="F34" s="48"/>
      <c r="G34" s="38"/>
      <c r="H34" s="48"/>
      <c r="I34" s="38"/>
      <c r="J34" s="48"/>
      <c r="K34" s="38"/>
      <c r="L34" s="40"/>
    </row>
    <row r="35" spans="1:12" ht="25.5" customHeight="1" x14ac:dyDescent="0.25">
      <c r="A35" s="32"/>
      <c r="B35" s="41"/>
      <c r="C35" s="42"/>
      <c r="D35" s="42"/>
      <c r="E35" s="43"/>
      <c r="F35" s="44"/>
      <c r="G35" s="41"/>
      <c r="H35" s="44"/>
      <c r="I35" s="45"/>
      <c r="J35" s="44"/>
      <c r="K35" s="45"/>
      <c r="L35" s="46"/>
    </row>
    <row r="36" spans="1:12" ht="25.5" customHeight="1" x14ac:dyDescent="0.25">
      <c r="A36" s="32"/>
      <c r="B36" s="38"/>
      <c r="C36" s="47"/>
      <c r="D36" s="47"/>
      <c r="E36" s="47"/>
      <c r="F36" s="48"/>
      <c r="G36" s="38"/>
      <c r="H36" s="48"/>
      <c r="I36" s="38"/>
      <c r="J36" s="48"/>
      <c r="K36" s="38"/>
      <c r="L36" s="40"/>
    </row>
    <row r="37" spans="1:12" ht="25.5" customHeight="1" x14ac:dyDescent="0.25">
      <c r="A37" s="32"/>
      <c r="B37" s="38"/>
      <c r="C37" s="47"/>
      <c r="D37" s="47"/>
      <c r="E37" s="47"/>
      <c r="F37" s="48"/>
      <c r="G37" s="38"/>
      <c r="H37" s="48"/>
      <c r="I37" s="38"/>
      <c r="J37" s="48"/>
      <c r="K37" s="38"/>
      <c r="L37" s="40"/>
    </row>
    <row r="38" spans="1:12" ht="25.5" customHeight="1" x14ac:dyDescent="0.25">
      <c r="A38" s="32"/>
      <c r="B38" s="38"/>
      <c r="C38" s="47"/>
      <c r="D38" s="47"/>
      <c r="E38" s="47"/>
      <c r="F38" s="48"/>
      <c r="G38" s="38"/>
      <c r="H38" s="48"/>
      <c r="I38" s="38"/>
      <c r="J38" s="48"/>
      <c r="K38" s="38"/>
      <c r="L38" s="40"/>
    </row>
    <row r="39" spans="1:12" ht="25.5" customHeight="1" thickBot="1" x14ac:dyDescent="0.3">
      <c r="A39" s="49"/>
      <c r="B39" s="50"/>
      <c r="C39" s="51"/>
      <c r="D39" s="51"/>
      <c r="E39" s="51"/>
      <c r="F39" s="52"/>
      <c r="G39" s="50"/>
      <c r="H39" s="52"/>
      <c r="I39" s="50"/>
      <c r="J39" s="52"/>
      <c r="K39" s="50"/>
      <c r="L39" s="53"/>
    </row>
    <row r="40" spans="1:12" x14ac:dyDescent="0.25">
      <c r="A40" s="9"/>
      <c r="B40" s="54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210" t="s">
        <v>154</v>
      </c>
      <c r="B41" s="223" t="s">
        <v>153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</row>
    <row r="42" spans="1:12" x14ac:dyDescent="0.25">
      <c r="A42" s="9"/>
      <c r="B42" s="223" t="s">
        <v>292</v>
      </c>
      <c r="C42" s="223"/>
      <c r="D42" s="223"/>
      <c r="E42" s="223"/>
      <c r="F42" s="223"/>
      <c r="G42" s="223"/>
      <c r="H42" s="223"/>
      <c r="I42" s="223"/>
      <c r="J42" s="223"/>
      <c r="K42" s="223"/>
      <c r="L42" s="223"/>
    </row>
    <row r="43" spans="1:12" x14ac:dyDescent="0.25">
      <c r="A43" s="9"/>
      <c r="B43" s="223" t="s">
        <v>349</v>
      </c>
      <c r="C43" s="223"/>
      <c r="D43" s="223"/>
      <c r="E43" s="223"/>
      <c r="F43" s="223"/>
      <c r="G43" s="223"/>
      <c r="H43" s="223"/>
      <c r="I43" s="223"/>
      <c r="J43" s="223"/>
      <c r="K43" s="223"/>
      <c r="L43" s="223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50" spans="1:1" x14ac:dyDescent="0.25">
      <c r="A50" s="56"/>
    </row>
    <row r="51" spans="1:1" x14ac:dyDescent="0.25">
      <c r="A51" s="25"/>
    </row>
  </sheetData>
  <mergeCells count="8">
    <mergeCell ref="B41:L41"/>
    <mergeCell ref="B42:L42"/>
    <mergeCell ref="B43:L43"/>
    <mergeCell ref="A1:L1"/>
    <mergeCell ref="A2:L2"/>
    <mergeCell ref="A3:L3"/>
    <mergeCell ref="A4:L4"/>
    <mergeCell ref="A5:L5"/>
  </mergeCells>
  <phoneticPr fontId="42" type="noConversion"/>
  <printOptions horizontalCentered="1"/>
  <pageMargins left="0.7" right="0.7" top="1" bottom="0.5" header="0" footer="0"/>
  <pageSetup scale="69" fitToHeight="0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1411-B121-4322-B34C-E6D84EEF284E}">
  <sheetPr>
    <pageSetUpPr fitToPage="1"/>
  </sheetPr>
  <dimension ref="A1:M51"/>
  <sheetViews>
    <sheetView zoomScale="80" zoomScaleNormal="80" workbookViewId="0">
      <pane ySplit="7" topLeftCell="A29" activePane="bottomLeft" state="frozen"/>
      <selection activeCell="A3" sqref="A3:G3"/>
      <selection pane="bottomLeft" sqref="A1:L1"/>
    </sheetView>
  </sheetViews>
  <sheetFormatPr defaultColWidth="9.140625" defaultRowHeight="15" x14ac:dyDescent="0.25"/>
  <cols>
    <col min="1" max="1" width="13.5703125" style="4" bestFit="1" customWidth="1"/>
    <col min="2" max="12" width="10.7109375" style="4" customWidth="1"/>
    <col min="13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3" ht="15" customHeight="1" x14ac:dyDescent="0.25">
      <c r="A5" s="230" t="s">
        <v>109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13" ht="6.75" customHeight="1" thickBot="1" x14ac:dyDescent="0.3">
      <c r="A6" s="29"/>
      <c r="B6" s="29"/>
      <c r="C6" s="29"/>
      <c r="D6" s="29"/>
      <c r="E6" s="29"/>
      <c r="F6" s="29"/>
      <c r="G6" s="29"/>
    </row>
    <row r="7" spans="1:13" ht="39.950000000000003" customHeight="1" thickBot="1" x14ac:dyDescent="0.3">
      <c r="A7" s="30" t="s">
        <v>24</v>
      </c>
      <c r="B7" s="31" t="s">
        <v>25</v>
      </c>
      <c r="C7" s="31"/>
      <c r="D7" s="31" t="s">
        <v>26</v>
      </c>
      <c r="E7" s="31" t="s">
        <v>27</v>
      </c>
      <c r="F7" s="31" t="s">
        <v>28</v>
      </c>
      <c r="G7" s="31" t="s">
        <v>29</v>
      </c>
      <c r="H7" s="31" t="s">
        <v>30</v>
      </c>
      <c r="I7" s="30" t="s">
        <v>31</v>
      </c>
      <c r="J7" s="31" t="s">
        <v>32</v>
      </c>
      <c r="K7" s="31" t="s">
        <v>33</v>
      </c>
      <c r="L7" s="31" t="s">
        <v>34</v>
      </c>
    </row>
    <row r="8" spans="1:13" ht="24.95" customHeight="1" x14ac:dyDescent="0.25">
      <c r="A8" s="32" t="s">
        <v>170</v>
      </c>
      <c r="B8" s="33">
        <v>366</v>
      </c>
      <c r="C8" s="34" t="s">
        <v>106</v>
      </c>
      <c r="D8" s="34" t="s">
        <v>35</v>
      </c>
      <c r="E8" s="35">
        <v>10</v>
      </c>
      <c r="F8" s="36">
        <v>650</v>
      </c>
      <c r="G8" s="33"/>
      <c r="H8" s="36">
        <v>350</v>
      </c>
      <c r="I8" s="33"/>
      <c r="J8" s="36"/>
      <c r="K8" s="33"/>
      <c r="L8" s="37"/>
    </row>
    <row r="9" spans="1:13" ht="24.95" customHeight="1" x14ac:dyDescent="0.25">
      <c r="A9" s="32" t="s">
        <v>171</v>
      </c>
      <c r="B9" s="38">
        <v>364</v>
      </c>
      <c r="C9" s="34" t="s">
        <v>106</v>
      </c>
      <c r="D9" s="34" t="s">
        <v>35</v>
      </c>
      <c r="E9" s="35">
        <v>6</v>
      </c>
      <c r="F9" s="35">
        <v>125</v>
      </c>
      <c r="G9" s="36"/>
      <c r="H9" s="38">
        <v>100</v>
      </c>
      <c r="I9" s="33"/>
      <c r="J9" s="36"/>
      <c r="K9" s="33"/>
      <c r="L9" s="39"/>
    </row>
    <row r="10" spans="1:13" ht="24.95" customHeight="1" x14ac:dyDescent="0.25">
      <c r="A10" s="32" t="s">
        <v>172</v>
      </c>
      <c r="B10" s="38">
        <v>362</v>
      </c>
      <c r="C10" s="34" t="s">
        <v>106</v>
      </c>
      <c r="D10" s="34" t="s">
        <v>35</v>
      </c>
      <c r="E10" s="35">
        <v>6</v>
      </c>
      <c r="F10" s="36">
        <v>150</v>
      </c>
      <c r="G10" s="38"/>
      <c r="H10" s="36">
        <v>100</v>
      </c>
      <c r="I10" s="33"/>
      <c r="J10" s="36"/>
      <c r="K10" s="33"/>
      <c r="L10" s="40"/>
    </row>
    <row r="11" spans="1:13" ht="24.95" customHeight="1" x14ac:dyDescent="0.25">
      <c r="A11" s="32" t="s">
        <v>173</v>
      </c>
      <c r="B11" s="38">
        <v>361</v>
      </c>
      <c r="C11" s="34" t="s">
        <v>106</v>
      </c>
      <c r="D11" s="34" t="s">
        <v>35</v>
      </c>
      <c r="E11" s="35">
        <v>16</v>
      </c>
      <c r="F11" s="36">
        <v>2000</v>
      </c>
      <c r="G11" s="38"/>
      <c r="H11" s="36">
        <v>1100</v>
      </c>
      <c r="I11" s="33"/>
      <c r="J11" s="36"/>
      <c r="K11" s="33"/>
      <c r="L11" s="40"/>
    </row>
    <row r="12" spans="1:13" ht="24.95" customHeight="1" x14ac:dyDescent="0.25">
      <c r="A12" s="32" t="s">
        <v>174</v>
      </c>
      <c r="B12" s="38">
        <v>356</v>
      </c>
      <c r="C12" s="34" t="s">
        <v>106</v>
      </c>
      <c r="D12" s="34" t="s">
        <v>35</v>
      </c>
      <c r="E12" s="35">
        <v>12</v>
      </c>
      <c r="F12" s="36">
        <v>800</v>
      </c>
      <c r="G12" s="38"/>
      <c r="H12" s="36">
        <v>580</v>
      </c>
      <c r="I12" s="33"/>
      <c r="J12" s="36"/>
      <c r="K12" s="33"/>
      <c r="L12" s="40"/>
    </row>
    <row r="13" spans="1:13" ht="24.95" customHeight="1" x14ac:dyDescent="0.25">
      <c r="A13" s="32" t="s">
        <v>175</v>
      </c>
      <c r="B13" s="38">
        <v>357</v>
      </c>
      <c r="C13" s="34" t="s">
        <v>106</v>
      </c>
      <c r="D13" s="34" t="s">
        <v>35</v>
      </c>
      <c r="E13" s="35">
        <v>12</v>
      </c>
      <c r="F13" s="36">
        <v>1000</v>
      </c>
      <c r="G13" s="38"/>
      <c r="H13" s="36">
        <v>600</v>
      </c>
      <c r="I13" s="33"/>
      <c r="J13" s="36"/>
      <c r="K13" s="33"/>
      <c r="L13" s="39"/>
    </row>
    <row r="14" spans="1:13" ht="24.95" customHeight="1" x14ac:dyDescent="0.25">
      <c r="A14" s="32" t="s">
        <v>176</v>
      </c>
      <c r="B14" s="38">
        <v>360</v>
      </c>
      <c r="C14" s="34" t="s">
        <v>106</v>
      </c>
      <c r="D14" s="34" t="s">
        <v>35</v>
      </c>
      <c r="E14" s="35">
        <v>10</v>
      </c>
      <c r="F14" s="36">
        <v>700</v>
      </c>
      <c r="G14" s="38"/>
      <c r="H14" s="36">
        <v>600</v>
      </c>
      <c r="I14" s="33"/>
      <c r="J14" s="36"/>
      <c r="K14" s="33"/>
      <c r="L14" s="40"/>
    </row>
    <row r="15" spans="1:13" ht="24.95" customHeight="1" x14ac:dyDescent="0.25">
      <c r="A15" s="32" t="s">
        <v>177</v>
      </c>
      <c r="B15" s="38">
        <v>352</v>
      </c>
      <c r="C15" s="34" t="s">
        <v>106</v>
      </c>
      <c r="D15" s="34" t="s">
        <v>35</v>
      </c>
      <c r="E15" s="35">
        <v>10</v>
      </c>
      <c r="F15" s="36">
        <v>800</v>
      </c>
      <c r="G15" s="38"/>
      <c r="H15" s="36">
        <v>580</v>
      </c>
      <c r="I15" s="33"/>
      <c r="J15" s="36"/>
      <c r="K15" s="33"/>
      <c r="L15" s="40"/>
    </row>
    <row r="16" spans="1:13" ht="24.95" customHeight="1" x14ac:dyDescent="0.25">
      <c r="A16" s="32"/>
      <c r="B16" s="38"/>
      <c r="C16" s="34"/>
      <c r="D16" s="34"/>
      <c r="E16" s="35"/>
      <c r="F16" s="36"/>
      <c r="G16" s="38"/>
      <c r="H16" s="36"/>
      <c r="I16" s="33"/>
      <c r="J16" s="36"/>
      <c r="K16" s="33"/>
      <c r="L16" s="39"/>
    </row>
    <row r="17" spans="1:12" ht="24.95" customHeight="1" x14ac:dyDescent="0.25">
      <c r="A17" s="32" t="s">
        <v>200</v>
      </c>
      <c r="B17" s="38">
        <v>461</v>
      </c>
      <c r="C17" s="34" t="s">
        <v>106</v>
      </c>
      <c r="D17" s="34" t="s">
        <v>35</v>
      </c>
      <c r="E17" s="35">
        <v>10</v>
      </c>
      <c r="F17" s="36">
        <v>800</v>
      </c>
      <c r="G17" s="38"/>
      <c r="H17" s="36">
        <v>450</v>
      </c>
      <c r="I17" s="33"/>
      <c r="J17" s="35"/>
      <c r="K17" s="33"/>
      <c r="L17" s="40"/>
    </row>
    <row r="18" spans="1:12" ht="24.95" customHeight="1" x14ac:dyDescent="0.25">
      <c r="A18" s="32" t="s">
        <v>201</v>
      </c>
      <c r="B18" s="38">
        <v>405</v>
      </c>
      <c r="C18" s="34" t="s">
        <v>106</v>
      </c>
      <c r="D18" s="34" t="s">
        <v>35</v>
      </c>
      <c r="E18" s="35">
        <v>16</v>
      </c>
      <c r="F18" s="36">
        <v>2180</v>
      </c>
      <c r="G18" s="38"/>
      <c r="H18" s="36">
        <v>1200</v>
      </c>
      <c r="I18" s="33"/>
      <c r="J18" s="36"/>
      <c r="K18" s="33"/>
      <c r="L18" s="40"/>
    </row>
    <row r="19" spans="1:12" ht="24.95" customHeight="1" x14ac:dyDescent="0.25">
      <c r="A19" s="32" t="s">
        <v>202</v>
      </c>
      <c r="B19" s="38">
        <v>456</v>
      </c>
      <c r="C19" s="34" t="s">
        <v>106</v>
      </c>
      <c r="D19" s="34" t="s">
        <v>35</v>
      </c>
      <c r="E19" s="35">
        <v>10</v>
      </c>
      <c r="F19" s="36">
        <v>675</v>
      </c>
      <c r="G19" s="38"/>
      <c r="H19" s="36">
        <v>400</v>
      </c>
      <c r="I19" s="33"/>
      <c r="J19" s="36"/>
      <c r="K19" s="33"/>
      <c r="L19" s="40"/>
    </row>
    <row r="20" spans="1:12" ht="24.95" customHeight="1" x14ac:dyDescent="0.25">
      <c r="A20" s="32" t="s">
        <v>203</v>
      </c>
      <c r="B20" s="38">
        <v>454</v>
      </c>
      <c r="C20" s="34" t="s">
        <v>106</v>
      </c>
      <c r="D20" s="34" t="s">
        <v>35</v>
      </c>
      <c r="E20" s="35">
        <v>6</v>
      </c>
      <c r="F20" s="36">
        <v>150</v>
      </c>
      <c r="G20" s="38"/>
      <c r="H20" s="36">
        <v>100</v>
      </c>
      <c r="I20" s="33"/>
      <c r="J20" s="36"/>
      <c r="K20" s="33"/>
      <c r="L20" s="40"/>
    </row>
    <row r="21" spans="1:12" ht="24.95" customHeight="1" x14ac:dyDescent="0.25">
      <c r="A21" s="32" t="s">
        <v>204</v>
      </c>
      <c r="B21" s="38">
        <v>452</v>
      </c>
      <c r="C21" s="34" t="s">
        <v>106</v>
      </c>
      <c r="D21" s="34" t="s">
        <v>35</v>
      </c>
      <c r="E21" s="35">
        <v>6</v>
      </c>
      <c r="F21" s="36">
        <v>100</v>
      </c>
      <c r="G21" s="38"/>
      <c r="H21" s="36">
        <v>100</v>
      </c>
      <c r="I21" s="33"/>
      <c r="J21" s="36"/>
      <c r="K21" s="33"/>
      <c r="L21" s="40"/>
    </row>
    <row r="22" spans="1:12" ht="24.95" customHeight="1" x14ac:dyDescent="0.25">
      <c r="A22" s="32"/>
      <c r="B22" s="38"/>
      <c r="C22" s="34"/>
      <c r="D22" s="34"/>
      <c r="E22" s="35"/>
      <c r="F22" s="36"/>
      <c r="G22" s="38"/>
      <c r="H22" s="36"/>
      <c r="I22" s="33"/>
      <c r="J22" s="36"/>
      <c r="K22" s="33"/>
      <c r="L22" s="40"/>
    </row>
    <row r="23" spans="1:12" ht="24.95" customHeight="1" x14ac:dyDescent="0.25">
      <c r="A23" s="32" t="s">
        <v>223</v>
      </c>
      <c r="B23" s="38">
        <v>560</v>
      </c>
      <c r="C23" s="34" t="s">
        <v>106</v>
      </c>
      <c r="D23" s="34" t="s">
        <v>35</v>
      </c>
      <c r="E23" s="35">
        <v>14</v>
      </c>
      <c r="F23" s="36">
        <v>1485</v>
      </c>
      <c r="G23" s="38"/>
      <c r="H23" s="36">
        <v>825</v>
      </c>
      <c r="I23" s="33"/>
      <c r="J23" s="36"/>
      <c r="K23" s="33"/>
      <c r="L23" s="40"/>
    </row>
    <row r="24" spans="1:12" ht="24.95" customHeight="1" x14ac:dyDescent="0.25">
      <c r="A24" s="32" t="s">
        <v>224</v>
      </c>
      <c r="B24" s="38" t="s">
        <v>152</v>
      </c>
      <c r="C24" s="34" t="s">
        <v>106</v>
      </c>
      <c r="D24" s="34" t="s">
        <v>35</v>
      </c>
      <c r="E24" s="35">
        <v>16</v>
      </c>
      <c r="F24" s="36">
        <v>3200</v>
      </c>
      <c r="G24" s="38"/>
      <c r="H24" s="36">
        <v>1800</v>
      </c>
      <c r="I24" s="33"/>
      <c r="J24" s="36"/>
      <c r="K24" s="33"/>
      <c r="L24" s="40"/>
    </row>
    <row r="25" spans="1:12" ht="24.95" customHeight="1" x14ac:dyDescent="0.25">
      <c r="A25" s="32" t="s">
        <v>225</v>
      </c>
      <c r="B25" s="38" t="s">
        <v>152</v>
      </c>
      <c r="C25" s="34" t="s">
        <v>106</v>
      </c>
      <c r="D25" s="34" t="s">
        <v>35</v>
      </c>
      <c r="E25" s="35">
        <v>16</v>
      </c>
      <c r="F25" s="36">
        <v>2800</v>
      </c>
      <c r="G25" s="38"/>
      <c r="H25" s="36">
        <v>1600</v>
      </c>
      <c r="I25" s="33"/>
      <c r="J25" s="36"/>
      <c r="K25" s="33"/>
      <c r="L25" s="40"/>
    </row>
    <row r="26" spans="1:12" ht="24.95" customHeight="1" x14ac:dyDescent="0.25">
      <c r="A26" s="32" t="s">
        <v>226</v>
      </c>
      <c r="B26" s="38" t="s">
        <v>152</v>
      </c>
      <c r="C26" s="34" t="s">
        <v>106</v>
      </c>
      <c r="D26" s="34" t="s">
        <v>35</v>
      </c>
      <c r="E26" s="35">
        <v>16</v>
      </c>
      <c r="F26" s="36">
        <v>2400</v>
      </c>
      <c r="G26" s="38"/>
      <c r="H26" s="36">
        <v>800</v>
      </c>
      <c r="I26" s="33"/>
      <c r="J26" s="36"/>
      <c r="K26" s="33"/>
      <c r="L26" s="40"/>
    </row>
    <row r="27" spans="1:12" ht="24.95" customHeight="1" x14ac:dyDescent="0.25">
      <c r="A27" s="32"/>
      <c r="B27" s="38"/>
      <c r="C27" s="34"/>
      <c r="D27" s="34"/>
      <c r="E27" s="35"/>
      <c r="F27" s="36"/>
      <c r="G27" s="38"/>
      <c r="H27" s="36"/>
      <c r="I27" s="33"/>
      <c r="J27" s="36"/>
      <c r="K27" s="33"/>
      <c r="L27" s="40"/>
    </row>
    <row r="28" spans="1:12" ht="24.95" customHeight="1" x14ac:dyDescent="0.25">
      <c r="A28" s="32"/>
      <c r="B28" s="38"/>
      <c r="C28" s="34"/>
      <c r="D28" s="34"/>
      <c r="E28" s="35"/>
      <c r="F28" s="36"/>
      <c r="G28" s="38"/>
      <c r="H28" s="36"/>
      <c r="I28" s="33"/>
      <c r="J28" s="36"/>
      <c r="K28" s="33"/>
      <c r="L28" s="39"/>
    </row>
    <row r="29" spans="1:12" ht="24.95" customHeight="1" x14ac:dyDescent="0.25">
      <c r="A29" s="32"/>
      <c r="B29" s="38"/>
      <c r="C29" s="34"/>
      <c r="D29" s="34"/>
      <c r="E29" s="35"/>
      <c r="F29" s="36"/>
      <c r="G29" s="38"/>
      <c r="H29" s="36"/>
      <c r="I29" s="33"/>
      <c r="J29" s="36"/>
      <c r="K29" s="33"/>
      <c r="L29" s="40"/>
    </row>
    <row r="30" spans="1:12" ht="24.95" customHeight="1" x14ac:dyDescent="0.25">
      <c r="A30" s="32"/>
      <c r="B30" s="38"/>
      <c r="C30" s="34"/>
      <c r="D30" s="34"/>
      <c r="E30" s="35"/>
      <c r="F30" s="36"/>
      <c r="G30" s="38"/>
      <c r="H30" s="36"/>
      <c r="I30" s="33"/>
      <c r="J30" s="36"/>
      <c r="K30" s="33"/>
      <c r="L30" s="40"/>
    </row>
    <row r="31" spans="1:12" ht="25.5" customHeight="1" x14ac:dyDescent="0.25">
      <c r="A31" s="32"/>
      <c r="B31" s="38"/>
      <c r="C31" s="34"/>
      <c r="D31" s="34"/>
      <c r="E31" s="35"/>
      <c r="F31" s="36"/>
      <c r="G31" s="38"/>
      <c r="H31" s="36"/>
      <c r="I31" s="33"/>
      <c r="J31" s="36"/>
      <c r="K31" s="33"/>
      <c r="L31" s="40"/>
    </row>
    <row r="32" spans="1:12" ht="24.95" customHeight="1" x14ac:dyDescent="0.25">
      <c r="A32" s="32"/>
      <c r="B32" s="38"/>
      <c r="C32" s="34"/>
      <c r="D32" s="34"/>
      <c r="E32" s="35"/>
      <c r="F32" s="36"/>
      <c r="G32" s="38"/>
      <c r="H32" s="36"/>
      <c r="I32" s="33"/>
      <c r="J32" s="36"/>
      <c r="K32" s="33"/>
      <c r="L32" s="40"/>
    </row>
    <row r="33" spans="1:12" ht="24.95" customHeight="1" x14ac:dyDescent="0.25">
      <c r="A33" s="32"/>
      <c r="B33" s="38"/>
      <c r="C33" s="34"/>
      <c r="D33" s="34"/>
      <c r="E33" s="35"/>
      <c r="F33" s="36"/>
      <c r="G33" s="38"/>
      <c r="H33" s="36"/>
      <c r="I33" s="33"/>
      <c r="J33" s="36"/>
      <c r="K33" s="33"/>
      <c r="L33" s="40"/>
    </row>
    <row r="34" spans="1:12" ht="24.95" customHeight="1" x14ac:dyDescent="0.25">
      <c r="A34" s="32"/>
      <c r="B34" s="38"/>
      <c r="C34" s="34"/>
      <c r="D34" s="34"/>
      <c r="E34" s="35"/>
      <c r="F34" s="36"/>
      <c r="G34" s="38"/>
      <c r="H34" s="36"/>
      <c r="I34" s="33"/>
      <c r="J34" s="36"/>
      <c r="K34" s="33"/>
      <c r="L34" s="40"/>
    </row>
    <row r="35" spans="1:12" ht="25.5" customHeight="1" x14ac:dyDescent="0.25">
      <c r="A35" s="32"/>
      <c r="B35" s="41"/>
      <c r="C35" s="42"/>
      <c r="D35" s="42"/>
      <c r="E35" s="43"/>
      <c r="F35" s="44"/>
      <c r="G35" s="41"/>
      <c r="H35" s="44"/>
      <c r="I35" s="45"/>
      <c r="J35" s="44"/>
      <c r="K35" s="45"/>
      <c r="L35" s="46"/>
    </row>
    <row r="36" spans="1:12" ht="25.5" customHeight="1" x14ac:dyDescent="0.25">
      <c r="A36" s="32"/>
      <c r="B36" s="38"/>
      <c r="C36" s="47"/>
      <c r="D36" s="47"/>
      <c r="E36" s="47"/>
      <c r="F36" s="48"/>
      <c r="G36" s="38"/>
      <c r="H36" s="48"/>
      <c r="I36" s="38"/>
      <c r="J36" s="48"/>
      <c r="K36" s="38"/>
      <c r="L36" s="40"/>
    </row>
    <row r="37" spans="1:12" ht="25.5" customHeight="1" x14ac:dyDescent="0.25">
      <c r="A37" s="32"/>
      <c r="B37" s="38"/>
      <c r="C37" s="47"/>
      <c r="D37" s="47"/>
      <c r="E37" s="47"/>
      <c r="F37" s="48"/>
      <c r="G37" s="38"/>
      <c r="H37" s="48"/>
      <c r="I37" s="38"/>
      <c r="J37" s="48"/>
      <c r="K37" s="38"/>
      <c r="L37" s="40"/>
    </row>
    <row r="38" spans="1:12" ht="25.5" customHeight="1" x14ac:dyDescent="0.25">
      <c r="A38" s="32"/>
      <c r="B38" s="38"/>
      <c r="C38" s="47"/>
      <c r="D38" s="47"/>
      <c r="E38" s="47"/>
      <c r="F38" s="48"/>
      <c r="G38" s="38"/>
      <c r="H38" s="48"/>
      <c r="I38" s="38"/>
      <c r="J38" s="48"/>
      <c r="K38" s="38"/>
      <c r="L38" s="40"/>
    </row>
    <row r="39" spans="1:12" ht="25.5" customHeight="1" thickBot="1" x14ac:dyDescent="0.3">
      <c r="A39" s="49"/>
      <c r="B39" s="50"/>
      <c r="C39" s="51"/>
      <c r="D39" s="51"/>
      <c r="E39" s="51"/>
      <c r="F39" s="52"/>
      <c r="G39" s="50"/>
      <c r="H39" s="52"/>
      <c r="I39" s="50"/>
      <c r="J39" s="52"/>
      <c r="K39" s="50"/>
      <c r="L39" s="53"/>
    </row>
    <row r="40" spans="1:12" x14ac:dyDescent="0.25">
      <c r="A40" s="9"/>
      <c r="B40" s="54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210" t="s">
        <v>154</v>
      </c>
      <c r="B41" s="223" t="s">
        <v>227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50" spans="1:1" x14ac:dyDescent="0.25">
      <c r="A50" s="56"/>
    </row>
    <row r="51" spans="1:1" x14ac:dyDescent="0.25">
      <c r="A51" s="25"/>
    </row>
  </sheetData>
  <mergeCells count="6">
    <mergeCell ref="B41:L41"/>
    <mergeCell ref="A1:L1"/>
    <mergeCell ref="A2:L2"/>
    <mergeCell ref="A3:L3"/>
    <mergeCell ref="A4:L4"/>
    <mergeCell ref="A5:L5"/>
  </mergeCells>
  <phoneticPr fontId="42" type="noConversion"/>
  <printOptions horizontalCentered="1"/>
  <pageMargins left="0.7" right="0.7" top="1" bottom="0.5" header="0" footer="0"/>
  <pageSetup scale="69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4D98-9ACF-4044-816E-145911EC66F2}">
  <sheetPr>
    <pageSetUpPr fitToPage="1"/>
  </sheetPr>
  <dimension ref="A1:M66"/>
  <sheetViews>
    <sheetView zoomScale="80" zoomScaleNormal="80" workbookViewId="0">
      <selection activeCell="J10" sqref="J10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839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254</v>
      </c>
      <c r="B8" s="101">
        <v>164</v>
      </c>
      <c r="C8" s="34" t="s">
        <v>258</v>
      </c>
      <c r="D8" s="102" t="s">
        <v>259</v>
      </c>
      <c r="E8" s="102">
        <v>250</v>
      </c>
      <c r="F8" s="102"/>
      <c r="G8" s="102"/>
      <c r="H8" s="103">
        <f>G8/E8</f>
        <v>0</v>
      </c>
    </row>
    <row r="9" spans="1:13" x14ac:dyDescent="0.25">
      <c r="A9" s="100" t="s">
        <v>255</v>
      </c>
      <c r="B9" s="101">
        <v>164</v>
      </c>
      <c r="C9" s="34" t="s">
        <v>258</v>
      </c>
      <c r="D9" s="102" t="s">
        <v>260</v>
      </c>
      <c r="E9" s="102">
        <v>150</v>
      </c>
      <c r="F9" s="102"/>
      <c r="G9" s="102"/>
      <c r="H9" s="103">
        <f t="shared" ref="H9:H14" si="0">G9/E9</f>
        <v>0</v>
      </c>
    </row>
    <row r="10" spans="1:13" x14ac:dyDescent="0.25">
      <c r="A10" s="100" t="s">
        <v>256</v>
      </c>
      <c r="B10" s="101">
        <v>164</v>
      </c>
      <c r="C10" s="34" t="s">
        <v>258</v>
      </c>
      <c r="D10" s="102" t="s">
        <v>260</v>
      </c>
      <c r="E10" s="102">
        <v>150</v>
      </c>
      <c r="F10" s="102"/>
      <c r="G10" s="102"/>
      <c r="H10" s="103">
        <f t="shared" si="0"/>
        <v>0</v>
      </c>
    </row>
    <row r="11" spans="1:13" x14ac:dyDescent="0.25">
      <c r="A11" s="100" t="s">
        <v>257</v>
      </c>
      <c r="B11" s="101">
        <v>164</v>
      </c>
      <c r="C11" s="34" t="s">
        <v>258</v>
      </c>
      <c r="D11" s="102" t="s">
        <v>260</v>
      </c>
      <c r="E11" s="102">
        <v>150</v>
      </c>
      <c r="F11" s="102"/>
      <c r="G11" s="102"/>
      <c r="H11" s="103">
        <f t="shared" si="0"/>
        <v>0</v>
      </c>
    </row>
    <row r="12" spans="1:13" s="112" customFormat="1" x14ac:dyDescent="0.25">
      <c r="A12" s="107" t="s">
        <v>96</v>
      </c>
      <c r="B12" s="101"/>
      <c r="C12" s="34"/>
      <c r="D12" s="102"/>
      <c r="E12" s="109">
        <f>SUM(E8:E11)</f>
        <v>700</v>
      </c>
      <c r="F12" s="102"/>
      <c r="G12" s="109">
        <f>SUM(G8:G11)</f>
        <v>0</v>
      </c>
      <c r="H12" s="211">
        <f t="shared" si="0"/>
        <v>0</v>
      </c>
    </row>
    <row r="13" spans="1:13" s="112" customFormat="1" x14ac:dyDescent="0.25">
      <c r="A13" s="100"/>
      <c r="B13" s="101"/>
      <c r="C13" s="34"/>
      <c r="D13" s="102"/>
      <c r="E13" s="102"/>
      <c r="F13" s="102"/>
      <c r="G13" s="102"/>
      <c r="H13" s="103"/>
    </row>
    <row r="14" spans="1:13" s="112" customFormat="1" x14ac:dyDescent="0.25">
      <c r="A14" s="100" t="s">
        <v>261</v>
      </c>
      <c r="B14" s="101">
        <v>163</v>
      </c>
      <c r="C14" s="34" t="s">
        <v>258</v>
      </c>
      <c r="D14" s="102" t="s">
        <v>259</v>
      </c>
      <c r="E14" s="102">
        <v>300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262</v>
      </c>
      <c r="B15" s="104">
        <v>163</v>
      </c>
      <c r="C15" s="34" t="s">
        <v>258</v>
      </c>
      <c r="D15" s="102" t="s">
        <v>259</v>
      </c>
      <c r="E15" s="102">
        <v>300</v>
      </c>
      <c r="F15" s="105"/>
      <c r="G15" s="105"/>
      <c r="H15" s="106">
        <f t="shared" ref="H15:H46" si="1">G15/E15</f>
        <v>0</v>
      </c>
    </row>
    <row r="16" spans="1:13" s="112" customFormat="1" x14ac:dyDescent="0.25">
      <c r="A16" s="107" t="s">
        <v>97</v>
      </c>
      <c r="B16" s="104"/>
      <c r="C16" s="47"/>
      <c r="D16" s="105"/>
      <c r="E16" s="109">
        <f>SUM(E14:E15)</f>
        <v>600</v>
      </c>
      <c r="F16" s="105"/>
      <c r="G16" s="109">
        <f>SUM(G14:G15)</f>
        <v>0</v>
      </c>
      <c r="H16" s="110">
        <f t="shared" si="1"/>
        <v>0</v>
      </c>
    </row>
    <row r="17" spans="1:8" x14ac:dyDescent="0.25">
      <c r="A17" s="100"/>
      <c r="B17" s="104"/>
      <c r="C17" s="47"/>
      <c r="D17" s="105"/>
      <c r="E17" s="102"/>
      <c r="F17" s="105"/>
      <c r="G17" s="105"/>
      <c r="H17" s="106"/>
    </row>
    <row r="18" spans="1:8" x14ac:dyDescent="0.25">
      <c r="A18" s="111" t="s">
        <v>263</v>
      </c>
      <c r="B18" s="104" t="s">
        <v>107</v>
      </c>
      <c r="C18" s="34" t="s">
        <v>280</v>
      </c>
      <c r="D18" s="102" t="s">
        <v>260</v>
      </c>
      <c r="E18" s="105">
        <v>125</v>
      </c>
      <c r="F18" s="105"/>
      <c r="G18" s="105"/>
      <c r="H18" s="106">
        <f t="shared" si="1"/>
        <v>0</v>
      </c>
    </row>
    <row r="19" spans="1:8" x14ac:dyDescent="0.25">
      <c r="A19" s="111" t="s">
        <v>264</v>
      </c>
      <c r="B19" s="104" t="s">
        <v>107</v>
      </c>
      <c r="C19" s="34" t="s">
        <v>280</v>
      </c>
      <c r="D19" s="102" t="s">
        <v>260</v>
      </c>
      <c r="E19" s="102">
        <v>125</v>
      </c>
      <c r="F19" s="102"/>
      <c r="G19" s="102"/>
      <c r="H19" s="106">
        <f t="shared" si="1"/>
        <v>0</v>
      </c>
    </row>
    <row r="20" spans="1:8" s="112" customFormat="1" x14ac:dyDescent="0.25">
      <c r="A20" s="111" t="s">
        <v>265</v>
      </c>
      <c r="B20" s="104" t="s">
        <v>107</v>
      </c>
      <c r="C20" s="34" t="s">
        <v>280</v>
      </c>
      <c r="D20" s="102" t="s">
        <v>260</v>
      </c>
      <c r="E20" s="105">
        <v>125</v>
      </c>
      <c r="F20" s="105"/>
      <c r="G20" s="105"/>
      <c r="H20" s="106">
        <f t="shared" si="1"/>
        <v>0</v>
      </c>
    </row>
    <row r="21" spans="1:8" x14ac:dyDescent="0.25">
      <c r="A21" s="107" t="s">
        <v>98</v>
      </c>
      <c r="B21" s="104"/>
      <c r="C21" s="47"/>
      <c r="D21" s="105"/>
      <c r="E21" s="108">
        <f>SUM(E18:E20)</f>
        <v>375</v>
      </c>
      <c r="F21" s="105"/>
      <c r="G21" s="108">
        <f>SUM(G18:G20)</f>
        <v>0</v>
      </c>
      <c r="H21" s="110">
        <f t="shared" si="1"/>
        <v>0</v>
      </c>
    </row>
    <row r="22" spans="1:8" x14ac:dyDescent="0.25">
      <c r="A22" s="100"/>
      <c r="B22" s="104"/>
      <c r="C22" s="47"/>
      <c r="D22" s="105"/>
      <c r="E22" s="105"/>
      <c r="F22" s="105"/>
      <c r="G22" s="105"/>
      <c r="H22" s="106"/>
    </row>
    <row r="23" spans="1:8" x14ac:dyDescent="0.25">
      <c r="A23" s="100" t="s">
        <v>266</v>
      </c>
      <c r="B23" s="104">
        <v>160</v>
      </c>
      <c r="C23" s="34" t="s">
        <v>280</v>
      </c>
      <c r="D23" s="102" t="s">
        <v>260</v>
      </c>
      <c r="E23" s="105">
        <v>115</v>
      </c>
      <c r="F23" s="105"/>
      <c r="G23" s="105"/>
      <c r="H23" s="106">
        <f t="shared" si="1"/>
        <v>0</v>
      </c>
    </row>
    <row r="24" spans="1:8" x14ac:dyDescent="0.25">
      <c r="A24" s="100" t="s">
        <v>267</v>
      </c>
      <c r="B24" s="104">
        <v>160</v>
      </c>
      <c r="C24" s="34" t="s">
        <v>280</v>
      </c>
      <c r="D24" s="102" t="s">
        <v>260</v>
      </c>
      <c r="E24" s="105">
        <v>115</v>
      </c>
      <c r="F24" s="105"/>
      <c r="G24" s="105"/>
      <c r="H24" s="106">
        <f t="shared" si="1"/>
        <v>0</v>
      </c>
    </row>
    <row r="25" spans="1:8" x14ac:dyDescent="0.25">
      <c r="A25" s="107" t="s">
        <v>99</v>
      </c>
      <c r="B25" s="104"/>
      <c r="C25" s="47"/>
      <c r="D25" s="105"/>
      <c r="E25" s="108">
        <f>SUM(E23:E24)</f>
        <v>230</v>
      </c>
      <c r="F25" s="105"/>
      <c r="G25" s="108">
        <f>SUM(G23:G24)</f>
        <v>0</v>
      </c>
      <c r="H25" s="110">
        <f t="shared" si="1"/>
        <v>0</v>
      </c>
    </row>
    <row r="26" spans="1:8" x14ac:dyDescent="0.25">
      <c r="A26" s="100"/>
      <c r="B26" s="104"/>
      <c r="C26" s="47"/>
      <c r="D26" s="105"/>
      <c r="E26" s="105"/>
      <c r="F26" s="105"/>
      <c r="G26" s="105"/>
      <c r="H26" s="106"/>
    </row>
    <row r="27" spans="1:8" x14ac:dyDescent="0.25">
      <c r="A27" s="100" t="s">
        <v>268</v>
      </c>
      <c r="B27" s="104">
        <v>161</v>
      </c>
      <c r="C27" s="47" t="s">
        <v>271</v>
      </c>
      <c r="D27" s="105">
        <v>10</v>
      </c>
      <c r="E27" s="105">
        <v>250</v>
      </c>
      <c r="F27" s="105"/>
      <c r="G27" s="105"/>
      <c r="H27" s="106">
        <f t="shared" si="1"/>
        <v>0</v>
      </c>
    </row>
    <row r="28" spans="1:8" x14ac:dyDescent="0.25">
      <c r="A28" s="100" t="s">
        <v>269</v>
      </c>
      <c r="B28" s="104">
        <v>161</v>
      </c>
      <c r="C28" s="47" t="s">
        <v>271</v>
      </c>
      <c r="D28" s="105">
        <v>10</v>
      </c>
      <c r="E28" s="105">
        <v>250</v>
      </c>
      <c r="F28" s="105"/>
      <c r="G28" s="105"/>
      <c r="H28" s="106">
        <f t="shared" si="1"/>
        <v>0</v>
      </c>
    </row>
    <row r="29" spans="1:8" x14ac:dyDescent="0.25">
      <c r="A29" s="100" t="s">
        <v>270</v>
      </c>
      <c r="B29" s="104">
        <v>161</v>
      </c>
      <c r="C29" s="34" t="s">
        <v>258</v>
      </c>
      <c r="D29" s="102" t="s">
        <v>259</v>
      </c>
      <c r="E29" s="105">
        <v>225</v>
      </c>
      <c r="F29" s="105"/>
      <c r="G29" s="105"/>
      <c r="H29" s="106">
        <f t="shared" si="1"/>
        <v>0</v>
      </c>
    </row>
    <row r="30" spans="1:8" x14ac:dyDescent="0.25">
      <c r="A30" s="107" t="s">
        <v>100</v>
      </c>
      <c r="B30" s="104"/>
      <c r="C30" s="47"/>
      <c r="D30" s="105"/>
      <c r="E30" s="108">
        <f>SUM(E27:E29)</f>
        <v>725</v>
      </c>
      <c r="F30" s="105"/>
      <c r="G30" s="108">
        <f>SUM(G27:G29)</f>
        <v>0</v>
      </c>
      <c r="H30" s="110">
        <f t="shared" ref="H30" si="2">G30/E30</f>
        <v>0</v>
      </c>
    </row>
    <row r="31" spans="1:8" s="112" customFormat="1" x14ac:dyDescent="0.25">
      <c r="A31" s="100"/>
      <c r="B31" s="104"/>
      <c r="C31" s="47"/>
      <c r="D31" s="105"/>
      <c r="E31" s="105"/>
      <c r="F31" s="105"/>
      <c r="G31" s="105"/>
      <c r="H31" s="106"/>
    </row>
    <row r="32" spans="1:8" x14ac:dyDescent="0.25">
      <c r="A32" s="100" t="s">
        <v>272</v>
      </c>
      <c r="B32" s="104">
        <v>159</v>
      </c>
      <c r="C32" s="47" t="s">
        <v>271</v>
      </c>
      <c r="D32" s="105">
        <v>6</v>
      </c>
      <c r="E32" s="105">
        <v>100</v>
      </c>
      <c r="F32" s="105"/>
      <c r="G32" s="105"/>
      <c r="H32" s="106">
        <f t="shared" si="1"/>
        <v>0</v>
      </c>
    </row>
    <row r="33" spans="1:8" x14ac:dyDescent="0.25">
      <c r="A33" s="100" t="s">
        <v>273</v>
      </c>
      <c r="B33" s="104">
        <v>157</v>
      </c>
      <c r="C33" s="47" t="s">
        <v>271</v>
      </c>
      <c r="D33" s="105">
        <v>6</v>
      </c>
      <c r="E33" s="105">
        <v>100</v>
      </c>
      <c r="F33" s="105"/>
      <c r="G33" s="105"/>
      <c r="H33" s="106">
        <f t="shared" si="1"/>
        <v>0</v>
      </c>
    </row>
    <row r="34" spans="1:8" x14ac:dyDescent="0.25">
      <c r="A34" s="100" t="s">
        <v>275</v>
      </c>
      <c r="B34" s="104">
        <v>155</v>
      </c>
      <c r="C34" s="47"/>
      <c r="D34" s="105"/>
      <c r="E34" s="105"/>
      <c r="F34" s="105"/>
      <c r="G34" s="105"/>
      <c r="H34" s="106" t="e">
        <f t="shared" si="1"/>
        <v>#DIV/0!</v>
      </c>
    </row>
    <row r="35" spans="1:8" x14ac:dyDescent="0.25">
      <c r="A35" s="107" t="s">
        <v>101</v>
      </c>
      <c r="B35" s="104"/>
      <c r="C35" s="47"/>
      <c r="D35" s="105"/>
      <c r="E35" s="108">
        <f>SUM(E32:E34)</f>
        <v>200</v>
      </c>
      <c r="F35" s="105"/>
      <c r="G35" s="108">
        <f>SUM(G32:G34)</f>
        <v>0</v>
      </c>
      <c r="H35" s="110">
        <f t="shared" si="1"/>
        <v>0</v>
      </c>
    </row>
    <row r="36" spans="1:8" x14ac:dyDescent="0.25">
      <c r="A36" s="100"/>
      <c r="B36" s="104"/>
      <c r="C36" s="47"/>
      <c r="D36" s="105"/>
      <c r="E36" s="105"/>
      <c r="F36" s="105"/>
      <c r="G36" s="105"/>
      <c r="H36" s="106"/>
    </row>
    <row r="37" spans="1:8" x14ac:dyDescent="0.25">
      <c r="A37" s="100" t="s">
        <v>276</v>
      </c>
      <c r="B37" s="104">
        <v>154</v>
      </c>
      <c r="C37" s="34" t="s">
        <v>280</v>
      </c>
      <c r="D37" s="102" t="s">
        <v>260</v>
      </c>
      <c r="E37" s="105">
        <v>200</v>
      </c>
      <c r="F37" s="105"/>
      <c r="G37" s="105"/>
      <c r="H37" s="106">
        <f t="shared" si="1"/>
        <v>0</v>
      </c>
    </row>
    <row r="38" spans="1:8" x14ac:dyDescent="0.25">
      <c r="A38" s="100" t="s">
        <v>277</v>
      </c>
      <c r="B38" s="104">
        <v>154</v>
      </c>
      <c r="C38" s="34" t="s">
        <v>271</v>
      </c>
      <c r="D38" s="102">
        <v>8</v>
      </c>
      <c r="E38" s="105">
        <v>200</v>
      </c>
      <c r="F38" s="105"/>
      <c r="G38" s="105"/>
      <c r="H38" s="106">
        <f t="shared" si="1"/>
        <v>0</v>
      </c>
    </row>
    <row r="39" spans="1:8" x14ac:dyDescent="0.25">
      <c r="A39" s="100" t="s">
        <v>278</v>
      </c>
      <c r="B39" s="104">
        <v>154</v>
      </c>
      <c r="C39" s="34" t="s">
        <v>280</v>
      </c>
      <c r="D39" s="102" t="s">
        <v>260</v>
      </c>
      <c r="E39" s="105">
        <v>200</v>
      </c>
      <c r="F39" s="105"/>
      <c r="G39" s="105"/>
      <c r="H39" s="106">
        <f t="shared" si="1"/>
        <v>0</v>
      </c>
    </row>
    <row r="40" spans="1:8" x14ac:dyDescent="0.25">
      <c r="A40" s="100" t="s">
        <v>279</v>
      </c>
      <c r="B40" s="104">
        <v>154</v>
      </c>
      <c r="C40" s="34" t="s">
        <v>280</v>
      </c>
      <c r="D40" s="102" t="s">
        <v>260</v>
      </c>
      <c r="E40" s="105">
        <v>200</v>
      </c>
      <c r="F40" s="105"/>
      <c r="G40" s="105"/>
      <c r="H40" s="106">
        <f t="shared" si="1"/>
        <v>0</v>
      </c>
    </row>
    <row r="41" spans="1:8" x14ac:dyDescent="0.25">
      <c r="A41" s="107" t="s">
        <v>102</v>
      </c>
      <c r="B41" s="101"/>
      <c r="C41" s="34"/>
      <c r="D41" s="102"/>
      <c r="E41" s="109">
        <f>SUM(E37:E40)</f>
        <v>800</v>
      </c>
      <c r="F41" s="102"/>
      <c r="G41" s="109">
        <f>SUM(G37:G40)</f>
        <v>0</v>
      </c>
      <c r="H41" s="211">
        <f t="shared" si="1"/>
        <v>0</v>
      </c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 t="s">
        <v>281</v>
      </c>
      <c r="B43" s="104">
        <v>101</v>
      </c>
      <c r="C43" s="47" t="s">
        <v>290</v>
      </c>
      <c r="D43" s="102" t="s">
        <v>260</v>
      </c>
      <c r="E43" s="105">
        <v>250</v>
      </c>
      <c r="F43" s="105"/>
      <c r="G43" s="105"/>
      <c r="H43" s="106">
        <f t="shared" si="1"/>
        <v>0</v>
      </c>
    </row>
    <row r="44" spans="1:8" x14ac:dyDescent="0.25">
      <c r="A44" s="100" t="s">
        <v>282</v>
      </c>
      <c r="B44" s="104">
        <v>101</v>
      </c>
      <c r="C44" s="47" t="s">
        <v>290</v>
      </c>
      <c r="D44" s="102" t="s">
        <v>260</v>
      </c>
      <c r="E44" s="105">
        <v>250</v>
      </c>
      <c r="F44" s="105"/>
      <c r="G44" s="105"/>
      <c r="H44" s="106">
        <f t="shared" si="1"/>
        <v>0</v>
      </c>
    </row>
    <row r="45" spans="1:8" x14ac:dyDescent="0.25">
      <c r="A45" s="100" t="s">
        <v>283</v>
      </c>
      <c r="B45" s="104">
        <v>101</v>
      </c>
      <c r="C45" s="47" t="s">
        <v>290</v>
      </c>
      <c r="D45" s="102" t="s">
        <v>260</v>
      </c>
      <c r="E45" s="105">
        <v>250</v>
      </c>
      <c r="F45" s="105"/>
      <c r="G45" s="105"/>
      <c r="H45" s="106">
        <f t="shared" si="1"/>
        <v>0</v>
      </c>
    </row>
    <row r="46" spans="1:8" x14ac:dyDescent="0.25">
      <c r="A46" s="107" t="s">
        <v>103</v>
      </c>
      <c r="B46" s="104"/>
      <c r="C46" s="47"/>
      <c r="D46" s="105"/>
      <c r="E46" s="108">
        <f>SUM(E43:E45)</f>
        <v>750</v>
      </c>
      <c r="F46" s="105"/>
      <c r="G46" s="108">
        <f>SUM(G43:G45)</f>
        <v>0</v>
      </c>
      <c r="H46" s="110">
        <f t="shared" si="1"/>
        <v>0</v>
      </c>
    </row>
    <row r="47" spans="1:8" x14ac:dyDescent="0.25">
      <c r="A47" s="100"/>
      <c r="B47" s="104"/>
      <c r="C47" s="47"/>
      <c r="D47" s="105"/>
      <c r="E47" s="105"/>
      <c r="F47" s="105"/>
      <c r="G47" s="105"/>
      <c r="H47" s="106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 t="s">
        <v>274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AF09-43B7-4990-8ED6-9DDDEC82219A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839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284</v>
      </c>
      <c r="B8" s="101">
        <v>102</v>
      </c>
      <c r="C8" s="34" t="s">
        <v>280</v>
      </c>
      <c r="D8" s="102" t="s">
        <v>259</v>
      </c>
      <c r="E8" s="102">
        <v>350</v>
      </c>
      <c r="F8" s="102"/>
      <c r="G8" s="102"/>
      <c r="H8" s="103">
        <f>G8/E8</f>
        <v>0</v>
      </c>
    </row>
    <row r="9" spans="1:13" x14ac:dyDescent="0.25">
      <c r="A9" s="100" t="s">
        <v>285</v>
      </c>
      <c r="B9" s="101">
        <v>103</v>
      </c>
      <c r="C9" s="34" t="s">
        <v>280</v>
      </c>
      <c r="D9" s="102" t="s">
        <v>259</v>
      </c>
      <c r="E9" s="102">
        <v>300</v>
      </c>
      <c r="F9" s="102"/>
      <c r="G9" s="102"/>
      <c r="H9" s="103">
        <f t="shared" ref="H9:H32" si="0">G9/E9</f>
        <v>0</v>
      </c>
    </row>
    <row r="10" spans="1:13" x14ac:dyDescent="0.25">
      <c r="A10" s="100" t="s">
        <v>286</v>
      </c>
      <c r="B10" s="101">
        <v>103</v>
      </c>
      <c r="C10" s="34" t="s">
        <v>280</v>
      </c>
      <c r="D10" s="102" t="s">
        <v>259</v>
      </c>
      <c r="E10" s="102">
        <v>300</v>
      </c>
      <c r="F10" s="102"/>
      <c r="G10" s="102"/>
      <c r="H10" s="103">
        <f t="shared" si="0"/>
        <v>0</v>
      </c>
    </row>
    <row r="11" spans="1:13" x14ac:dyDescent="0.25">
      <c r="A11" s="100" t="s">
        <v>287</v>
      </c>
      <c r="B11" s="101">
        <v>105</v>
      </c>
      <c r="C11" s="47" t="s">
        <v>290</v>
      </c>
      <c r="D11" s="102" t="s">
        <v>260</v>
      </c>
      <c r="E11" s="102">
        <v>250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288</v>
      </c>
      <c r="B12" s="101">
        <v>105</v>
      </c>
      <c r="C12" s="47" t="s">
        <v>290</v>
      </c>
      <c r="D12" s="102" t="s">
        <v>260</v>
      </c>
      <c r="E12" s="102">
        <v>250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289</v>
      </c>
      <c r="B13" s="101">
        <v>105</v>
      </c>
      <c r="C13" s="47" t="s">
        <v>290</v>
      </c>
      <c r="D13" s="102" t="s">
        <v>260</v>
      </c>
      <c r="E13" s="102">
        <v>250</v>
      </c>
      <c r="F13" s="102"/>
      <c r="G13" s="102"/>
      <c r="H13" s="103">
        <f t="shared" si="0"/>
        <v>0</v>
      </c>
    </row>
    <row r="14" spans="1:13" s="112" customFormat="1" x14ac:dyDescent="0.25">
      <c r="A14" s="107" t="s">
        <v>104</v>
      </c>
      <c r="B14" s="101"/>
      <c r="C14" s="34"/>
      <c r="D14" s="102"/>
      <c r="E14" s="109">
        <f>SUM(E8:E13)</f>
        <v>1700</v>
      </c>
      <c r="F14" s="102"/>
      <c r="G14" s="109">
        <f>SUM(G8:G13)</f>
        <v>0</v>
      </c>
      <c r="H14" s="211">
        <f t="shared" si="0"/>
        <v>0</v>
      </c>
    </row>
    <row r="15" spans="1:13" s="112" customFormat="1" x14ac:dyDescent="0.25">
      <c r="A15" s="100"/>
      <c r="B15" s="101"/>
      <c r="C15" s="34"/>
      <c r="D15" s="102"/>
      <c r="E15" s="102"/>
      <c r="F15" s="102"/>
      <c r="G15" s="102"/>
      <c r="H15" s="103"/>
    </row>
    <row r="16" spans="1:13" s="112" customFormat="1" x14ac:dyDescent="0.25">
      <c r="A16" s="100" t="s">
        <v>291</v>
      </c>
      <c r="B16" s="101">
        <v>150</v>
      </c>
      <c r="C16" s="34" t="s">
        <v>271</v>
      </c>
      <c r="D16" s="102">
        <v>8</v>
      </c>
      <c r="E16" s="102">
        <v>175</v>
      </c>
      <c r="F16" s="102"/>
      <c r="G16" s="102"/>
      <c r="H16" s="103">
        <f t="shared" si="0"/>
        <v>0</v>
      </c>
    </row>
    <row r="17" spans="1:8" x14ac:dyDescent="0.25">
      <c r="A17" s="100" t="s">
        <v>294</v>
      </c>
      <c r="B17" s="101">
        <v>150</v>
      </c>
      <c r="C17" s="34" t="s">
        <v>271</v>
      </c>
      <c r="D17" s="102">
        <v>8</v>
      </c>
      <c r="E17" s="102">
        <v>175</v>
      </c>
      <c r="F17" s="102"/>
      <c r="G17" s="102"/>
      <c r="H17" s="103">
        <f t="shared" si="0"/>
        <v>0</v>
      </c>
    </row>
    <row r="18" spans="1:8" x14ac:dyDescent="0.25">
      <c r="A18" s="100" t="s">
        <v>295</v>
      </c>
      <c r="B18" s="101">
        <v>150</v>
      </c>
      <c r="C18" s="34" t="s">
        <v>290</v>
      </c>
      <c r="D18" s="102">
        <v>10</v>
      </c>
      <c r="E18" s="102">
        <v>250</v>
      </c>
      <c r="F18" s="102"/>
      <c r="G18" s="102"/>
      <c r="H18" s="103">
        <f t="shared" si="0"/>
        <v>0</v>
      </c>
    </row>
    <row r="19" spans="1:8" x14ac:dyDescent="0.25">
      <c r="A19" s="100" t="s">
        <v>296</v>
      </c>
      <c r="B19" s="101">
        <v>150</v>
      </c>
      <c r="C19" s="34" t="s">
        <v>290</v>
      </c>
      <c r="D19" s="102">
        <v>10</v>
      </c>
      <c r="E19" s="102">
        <v>250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297</v>
      </c>
      <c r="B20" s="101">
        <v>150</v>
      </c>
      <c r="C20" s="34" t="s">
        <v>271</v>
      </c>
      <c r="D20" s="102">
        <v>8</v>
      </c>
      <c r="E20" s="102">
        <v>175</v>
      </c>
      <c r="F20" s="102"/>
      <c r="G20" s="102"/>
      <c r="H20" s="103">
        <f t="shared" si="0"/>
        <v>0</v>
      </c>
    </row>
    <row r="21" spans="1:8" x14ac:dyDescent="0.25">
      <c r="A21" s="100" t="s">
        <v>298</v>
      </c>
      <c r="B21" s="101">
        <v>150</v>
      </c>
      <c r="C21" s="34" t="s">
        <v>258</v>
      </c>
      <c r="D21" s="102" t="s">
        <v>260</v>
      </c>
      <c r="E21" s="102">
        <v>130</v>
      </c>
      <c r="F21" s="102"/>
      <c r="G21" s="102"/>
      <c r="H21" s="103">
        <f t="shared" si="0"/>
        <v>0</v>
      </c>
    </row>
    <row r="22" spans="1:8" x14ac:dyDescent="0.25">
      <c r="A22" s="100" t="s">
        <v>299</v>
      </c>
      <c r="B22" s="101">
        <v>150</v>
      </c>
      <c r="C22" s="34" t="s">
        <v>258</v>
      </c>
      <c r="D22" s="102" t="s">
        <v>260</v>
      </c>
      <c r="E22" s="102">
        <v>130</v>
      </c>
      <c r="F22" s="102"/>
      <c r="G22" s="102"/>
      <c r="H22" s="103">
        <f t="shared" si="0"/>
        <v>0</v>
      </c>
    </row>
    <row r="23" spans="1:8" x14ac:dyDescent="0.25">
      <c r="A23" s="100" t="s">
        <v>300</v>
      </c>
      <c r="B23" s="101">
        <v>150</v>
      </c>
      <c r="C23" s="34" t="s">
        <v>258</v>
      </c>
      <c r="D23" s="102" t="s">
        <v>260</v>
      </c>
      <c r="E23" s="102">
        <v>130</v>
      </c>
      <c r="F23" s="102"/>
      <c r="G23" s="102"/>
      <c r="H23" s="103">
        <f t="shared" si="0"/>
        <v>0</v>
      </c>
    </row>
    <row r="24" spans="1:8" x14ac:dyDescent="0.25">
      <c r="A24" s="100" t="s">
        <v>301</v>
      </c>
      <c r="B24" s="101">
        <v>150</v>
      </c>
      <c r="C24" s="34" t="s">
        <v>258</v>
      </c>
      <c r="D24" s="102" t="s">
        <v>260</v>
      </c>
      <c r="E24" s="102">
        <v>130</v>
      </c>
      <c r="F24" s="102"/>
      <c r="G24" s="102"/>
      <c r="H24" s="103">
        <f t="shared" si="0"/>
        <v>0</v>
      </c>
    </row>
    <row r="25" spans="1:8" x14ac:dyDescent="0.25">
      <c r="A25" s="100" t="s">
        <v>302</v>
      </c>
      <c r="B25" s="101">
        <v>150</v>
      </c>
      <c r="C25" s="34" t="s">
        <v>271</v>
      </c>
      <c r="D25" s="102">
        <v>8</v>
      </c>
      <c r="E25" s="102">
        <v>175</v>
      </c>
      <c r="F25" s="102"/>
      <c r="G25" s="102"/>
      <c r="H25" s="103">
        <f t="shared" si="0"/>
        <v>0</v>
      </c>
    </row>
    <row r="26" spans="1:8" x14ac:dyDescent="0.25">
      <c r="A26" s="100" t="s">
        <v>303</v>
      </c>
      <c r="B26" s="101">
        <v>150</v>
      </c>
      <c r="C26" s="34" t="s">
        <v>258</v>
      </c>
      <c r="D26" s="102" t="s">
        <v>260</v>
      </c>
      <c r="E26" s="102">
        <v>130</v>
      </c>
      <c r="F26" s="102"/>
      <c r="G26" s="102"/>
      <c r="H26" s="103">
        <f t="shared" si="0"/>
        <v>0</v>
      </c>
    </row>
    <row r="27" spans="1:8" x14ac:dyDescent="0.25">
      <c r="A27" s="100" t="s">
        <v>304</v>
      </c>
      <c r="B27" s="101">
        <v>150</v>
      </c>
      <c r="C27" s="34" t="s">
        <v>258</v>
      </c>
      <c r="D27" s="102" t="s">
        <v>260</v>
      </c>
      <c r="E27" s="102">
        <v>130</v>
      </c>
      <c r="F27" s="102"/>
      <c r="G27" s="102"/>
      <c r="H27" s="103">
        <f t="shared" si="0"/>
        <v>0</v>
      </c>
    </row>
    <row r="28" spans="1:8" x14ac:dyDescent="0.25">
      <c r="A28" s="100" t="s">
        <v>305</v>
      </c>
      <c r="B28" s="101">
        <v>150</v>
      </c>
      <c r="C28" s="34" t="s">
        <v>258</v>
      </c>
      <c r="D28" s="102" t="s">
        <v>260</v>
      </c>
      <c r="E28" s="102">
        <v>130</v>
      </c>
      <c r="F28" s="102"/>
      <c r="G28" s="102"/>
      <c r="H28" s="103">
        <f t="shared" si="0"/>
        <v>0</v>
      </c>
    </row>
    <row r="29" spans="1:8" x14ac:dyDescent="0.25">
      <c r="A29" s="107" t="s">
        <v>105</v>
      </c>
      <c r="B29" s="101"/>
      <c r="C29" s="34"/>
      <c r="D29" s="102"/>
      <c r="E29" s="109">
        <f>SUM(E16:E28)</f>
        <v>2110</v>
      </c>
      <c r="F29" s="102"/>
      <c r="G29" s="109">
        <f>SUM(G16:G28)</f>
        <v>0</v>
      </c>
      <c r="H29" s="211">
        <f t="shared" si="0"/>
        <v>0</v>
      </c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 t="s">
        <v>291</v>
      </c>
      <c r="B31" s="101">
        <v>152</v>
      </c>
      <c r="C31" s="34" t="s">
        <v>306</v>
      </c>
      <c r="D31" s="102">
        <v>10</v>
      </c>
      <c r="E31" s="102">
        <v>250</v>
      </c>
      <c r="F31" s="102"/>
      <c r="G31" s="102"/>
      <c r="H31" s="103">
        <f t="shared" si="0"/>
        <v>0</v>
      </c>
    </row>
    <row r="32" spans="1:8" x14ac:dyDescent="0.25">
      <c r="A32" s="107" t="s">
        <v>293</v>
      </c>
      <c r="B32" s="101"/>
      <c r="C32" s="34"/>
      <c r="D32" s="102"/>
      <c r="E32" s="109">
        <f>SUM(E31)</f>
        <v>250</v>
      </c>
      <c r="F32" s="102"/>
      <c r="G32" s="109">
        <f>SUM(G31)</f>
        <v>0</v>
      </c>
      <c r="H32" s="211">
        <f t="shared" si="0"/>
        <v>0</v>
      </c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 t="s">
        <v>274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223" t="s">
        <v>292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7">
    <mergeCell ref="B51:L51"/>
    <mergeCell ref="A1:H1"/>
    <mergeCell ref="A2:H2"/>
    <mergeCell ref="A3:H3"/>
    <mergeCell ref="A4:H4"/>
    <mergeCell ref="A5:D5"/>
    <mergeCell ref="B50:L50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20803-4869-455E-AE01-60BF31DD860F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839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307</v>
      </c>
      <c r="B8" s="101">
        <v>219</v>
      </c>
      <c r="C8" s="34" t="s">
        <v>271</v>
      </c>
      <c r="D8" s="102">
        <v>6</v>
      </c>
      <c r="E8" s="102">
        <v>75</v>
      </c>
      <c r="F8" s="102"/>
      <c r="G8" s="102"/>
      <c r="H8" s="103">
        <f>G8/E8</f>
        <v>0</v>
      </c>
    </row>
    <row r="9" spans="1:13" x14ac:dyDescent="0.25">
      <c r="A9" s="100" t="s">
        <v>308</v>
      </c>
      <c r="B9" s="101">
        <v>220</v>
      </c>
      <c r="C9" s="34" t="s">
        <v>271</v>
      </c>
      <c r="D9" s="102">
        <v>8</v>
      </c>
      <c r="E9" s="102">
        <v>175</v>
      </c>
      <c r="F9" s="102"/>
      <c r="G9" s="102"/>
      <c r="H9" s="103">
        <f t="shared" ref="H9:H45" si="0">G9/E9</f>
        <v>0</v>
      </c>
    </row>
    <row r="10" spans="1:13" x14ac:dyDescent="0.25">
      <c r="A10" s="100" t="s">
        <v>309</v>
      </c>
      <c r="B10" s="101">
        <v>220</v>
      </c>
      <c r="C10" s="34" t="s">
        <v>271</v>
      </c>
      <c r="D10" s="102">
        <v>8</v>
      </c>
      <c r="E10" s="102">
        <v>175</v>
      </c>
      <c r="F10" s="102"/>
      <c r="G10" s="102"/>
      <c r="H10" s="103">
        <f t="shared" si="0"/>
        <v>0</v>
      </c>
    </row>
    <row r="11" spans="1:13" x14ac:dyDescent="0.25">
      <c r="A11" s="100" t="s">
        <v>310</v>
      </c>
      <c r="B11" s="101">
        <v>220</v>
      </c>
      <c r="C11" s="34" t="s">
        <v>324</v>
      </c>
      <c r="D11" s="102" t="s">
        <v>260</v>
      </c>
      <c r="E11" s="102">
        <v>150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311</v>
      </c>
      <c r="B12" s="101">
        <v>220</v>
      </c>
      <c r="C12" s="34" t="s">
        <v>271</v>
      </c>
      <c r="D12" s="102">
        <v>8</v>
      </c>
      <c r="E12" s="102">
        <v>175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312</v>
      </c>
      <c r="B13" s="101">
        <v>220</v>
      </c>
      <c r="C13" s="34" t="s">
        <v>324</v>
      </c>
      <c r="D13" s="102" t="s">
        <v>260</v>
      </c>
      <c r="E13" s="102">
        <v>150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313</v>
      </c>
      <c r="B14" s="101">
        <v>220</v>
      </c>
      <c r="C14" s="34" t="s">
        <v>324</v>
      </c>
      <c r="D14" s="102" t="s">
        <v>260</v>
      </c>
      <c r="E14" s="102">
        <v>150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314</v>
      </c>
      <c r="B15" s="101">
        <v>220</v>
      </c>
      <c r="C15" s="34" t="s">
        <v>324</v>
      </c>
      <c r="D15" s="102" t="s">
        <v>260</v>
      </c>
      <c r="E15" s="102">
        <v>150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315</v>
      </c>
      <c r="B16" s="101">
        <v>220</v>
      </c>
      <c r="C16" s="34" t="s">
        <v>271</v>
      </c>
      <c r="D16" s="102">
        <v>8</v>
      </c>
      <c r="E16" s="102">
        <v>175</v>
      </c>
      <c r="F16" s="102"/>
      <c r="G16" s="102"/>
      <c r="H16" s="103">
        <f t="shared" si="0"/>
        <v>0</v>
      </c>
    </row>
    <row r="17" spans="1:8" x14ac:dyDescent="0.25">
      <c r="A17" s="100" t="s">
        <v>316</v>
      </c>
      <c r="B17" s="101">
        <v>220</v>
      </c>
      <c r="C17" s="34" t="s">
        <v>324</v>
      </c>
      <c r="D17" s="102" t="s">
        <v>260</v>
      </c>
      <c r="E17" s="102">
        <v>150</v>
      </c>
      <c r="F17" s="102"/>
      <c r="G17" s="102"/>
      <c r="H17" s="103">
        <f t="shared" si="0"/>
        <v>0</v>
      </c>
    </row>
    <row r="18" spans="1:8" x14ac:dyDescent="0.25">
      <c r="A18" s="100" t="s">
        <v>317</v>
      </c>
      <c r="B18" s="101">
        <v>220</v>
      </c>
      <c r="C18" s="34" t="s">
        <v>324</v>
      </c>
      <c r="D18" s="102" t="s">
        <v>260</v>
      </c>
      <c r="E18" s="102">
        <v>150</v>
      </c>
      <c r="F18" s="102"/>
      <c r="G18" s="102"/>
      <c r="H18" s="103">
        <f t="shared" si="0"/>
        <v>0</v>
      </c>
    </row>
    <row r="19" spans="1:8" x14ac:dyDescent="0.25">
      <c r="A19" s="100" t="s">
        <v>318</v>
      </c>
      <c r="B19" s="101">
        <v>220</v>
      </c>
      <c r="C19" s="34" t="s">
        <v>324</v>
      </c>
      <c r="D19" s="102" t="s">
        <v>260</v>
      </c>
      <c r="E19" s="102">
        <v>150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319</v>
      </c>
      <c r="B20" s="101">
        <v>220</v>
      </c>
      <c r="C20" s="34" t="s">
        <v>271</v>
      </c>
      <c r="D20" s="102">
        <v>8</v>
      </c>
      <c r="E20" s="102">
        <v>175</v>
      </c>
      <c r="F20" s="102"/>
      <c r="G20" s="102"/>
      <c r="H20" s="103">
        <f t="shared" si="0"/>
        <v>0</v>
      </c>
    </row>
    <row r="21" spans="1:8" x14ac:dyDescent="0.25">
      <c r="A21" s="100" t="s">
        <v>320</v>
      </c>
      <c r="B21" s="101">
        <v>220</v>
      </c>
      <c r="C21" s="34" t="s">
        <v>324</v>
      </c>
      <c r="D21" s="102" t="s">
        <v>260</v>
      </c>
      <c r="E21" s="102">
        <v>150</v>
      </c>
      <c r="F21" s="102"/>
      <c r="G21" s="102"/>
      <c r="H21" s="103">
        <f t="shared" si="0"/>
        <v>0</v>
      </c>
    </row>
    <row r="22" spans="1:8" x14ac:dyDescent="0.25">
      <c r="A22" s="100" t="s">
        <v>321</v>
      </c>
      <c r="B22" s="101">
        <v>220</v>
      </c>
      <c r="C22" s="34" t="s">
        <v>324</v>
      </c>
      <c r="D22" s="102" t="s">
        <v>260</v>
      </c>
      <c r="E22" s="102">
        <v>150</v>
      </c>
      <c r="F22" s="102"/>
      <c r="G22" s="102"/>
      <c r="H22" s="103">
        <f t="shared" si="0"/>
        <v>0</v>
      </c>
    </row>
    <row r="23" spans="1:8" x14ac:dyDescent="0.25">
      <c r="A23" s="100" t="s">
        <v>322</v>
      </c>
      <c r="B23" s="101">
        <v>220</v>
      </c>
      <c r="C23" s="34" t="s">
        <v>324</v>
      </c>
      <c r="D23" s="102" t="s">
        <v>260</v>
      </c>
      <c r="E23" s="102">
        <v>150</v>
      </c>
      <c r="F23" s="102"/>
      <c r="G23" s="102"/>
      <c r="H23" s="103">
        <f t="shared" si="0"/>
        <v>0</v>
      </c>
    </row>
    <row r="24" spans="1:8" x14ac:dyDescent="0.25">
      <c r="A24" s="100" t="s">
        <v>323</v>
      </c>
      <c r="B24" s="101">
        <v>220</v>
      </c>
      <c r="C24" s="34" t="s">
        <v>324</v>
      </c>
      <c r="D24" s="102" t="s">
        <v>260</v>
      </c>
      <c r="E24" s="102">
        <v>150</v>
      </c>
      <c r="F24" s="102"/>
      <c r="G24" s="102"/>
      <c r="H24" s="103">
        <f t="shared" si="0"/>
        <v>0</v>
      </c>
    </row>
    <row r="25" spans="1:8" x14ac:dyDescent="0.25">
      <c r="A25" s="107" t="s">
        <v>141</v>
      </c>
      <c r="B25" s="101"/>
      <c r="C25" s="34"/>
      <c r="D25" s="102"/>
      <c r="E25" s="109">
        <f>SUM(E8:E24)</f>
        <v>2600</v>
      </c>
      <c r="F25" s="102"/>
      <c r="G25" s="109">
        <f>SUM(G8:G24)</f>
        <v>0</v>
      </c>
      <c r="H25" s="211">
        <f t="shared" si="0"/>
        <v>0</v>
      </c>
    </row>
    <row r="26" spans="1:8" x14ac:dyDescent="0.25">
      <c r="A26" s="100"/>
      <c r="B26" s="101"/>
      <c r="C26" s="34"/>
      <c r="D26" s="102"/>
      <c r="E26" s="102"/>
      <c r="F26" s="102"/>
      <c r="G26" s="102"/>
      <c r="H26" s="103"/>
    </row>
    <row r="27" spans="1:8" x14ac:dyDescent="0.25">
      <c r="A27" s="100" t="s">
        <v>325</v>
      </c>
      <c r="B27" s="101">
        <v>212</v>
      </c>
      <c r="C27" s="101" t="s">
        <v>271</v>
      </c>
      <c r="D27" s="34">
        <v>8</v>
      </c>
      <c r="E27" s="102">
        <v>225</v>
      </c>
      <c r="F27" s="102"/>
      <c r="G27" s="102"/>
      <c r="H27" s="103">
        <f t="shared" si="0"/>
        <v>0</v>
      </c>
    </row>
    <row r="28" spans="1:8" x14ac:dyDescent="0.25">
      <c r="A28" s="100" t="s">
        <v>326</v>
      </c>
      <c r="B28" s="101">
        <v>212</v>
      </c>
      <c r="C28" s="101" t="s">
        <v>271</v>
      </c>
      <c r="D28" s="34">
        <v>8</v>
      </c>
      <c r="E28" s="102">
        <v>225</v>
      </c>
      <c r="F28" s="102"/>
      <c r="G28" s="102"/>
      <c r="H28" s="103">
        <f t="shared" si="0"/>
        <v>0</v>
      </c>
    </row>
    <row r="29" spans="1:8" x14ac:dyDescent="0.25">
      <c r="A29" s="100" t="s">
        <v>327</v>
      </c>
      <c r="B29" s="101">
        <v>212</v>
      </c>
      <c r="C29" s="101" t="s">
        <v>271</v>
      </c>
      <c r="D29" s="34">
        <v>8</v>
      </c>
      <c r="E29" s="102">
        <v>225</v>
      </c>
      <c r="F29" s="102"/>
      <c r="G29" s="102"/>
      <c r="H29" s="103">
        <f t="shared" si="0"/>
        <v>0</v>
      </c>
    </row>
    <row r="30" spans="1:8" x14ac:dyDescent="0.25">
      <c r="A30" s="100" t="s">
        <v>328</v>
      </c>
      <c r="B30" s="101">
        <v>212</v>
      </c>
      <c r="C30" s="101" t="s">
        <v>271</v>
      </c>
      <c r="D30" s="34">
        <v>8</v>
      </c>
      <c r="E30" s="102">
        <v>225</v>
      </c>
      <c r="F30" s="102"/>
      <c r="G30" s="102"/>
      <c r="H30" s="103">
        <f t="shared" si="0"/>
        <v>0</v>
      </c>
    </row>
    <row r="31" spans="1:8" s="112" customFormat="1" x14ac:dyDescent="0.25">
      <c r="A31" s="100" t="s">
        <v>329</v>
      </c>
      <c r="B31" s="101">
        <v>212</v>
      </c>
      <c r="C31" s="101" t="s">
        <v>271</v>
      </c>
      <c r="D31" s="34">
        <v>8</v>
      </c>
      <c r="E31" s="102">
        <v>225</v>
      </c>
      <c r="F31" s="102"/>
      <c r="G31" s="102"/>
      <c r="H31" s="103">
        <f t="shared" si="0"/>
        <v>0</v>
      </c>
    </row>
    <row r="32" spans="1:8" x14ac:dyDescent="0.25">
      <c r="A32" s="107" t="s">
        <v>142</v>
      </c>
      <c r="B32" s="101"/>
      <c r="C32" s="34"/>
      <c r="D32" s="102"/>
      <c r="E32" s="109">
        <f>SUM(E27:E31)</f>
        <v>1125</v>
      </c>
      <c r="F32" s="102"/>
      <c r="G32" s="109">
        <f>SUM(G27:G31)</f>
        <v>0</v>
      </c>
      <c r="H32" s="211">
        <f t="shared" si="0"/>
        <v>0</v>
      </c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 t="s">
        <v>330</v>
      </c>
      <c r="B34" s="38" t="s">
        <v>152</v>
      </c>
      <c r="C34" s="34" t="s">
        <v>280</v>
      </c>
      <c r="D34" s="102" t="s">
        <v>260</v>
      </c>
      <c r="E34" s="102">
        <v>520</v>
      </c>
      <c r="F34" s="102"/>
      <c r="G34" s="102"/>
      <c r="H34" s="103">
        <f t="shared" si="0"/>
        <v>0</v>
      </c>
    </row>
    <row r="35" spans="1:8" x14ac:dyDescent="0.25">
      <c r="A35" s="100" t="s">
        <v>331</v>
      </c>
      <c r="B35" s="38" t="s">
        <v>152</v>
      </c>
      <c r="C35" s="34" t="s">
        <v>280</v>
      </c>
      <c r="D35" s="102" t="s">
        <v>260</v>
      </c>
      <c r="E35" s="102">
        <v>520</v>
      </c>
      <c r="F35" s="102"/>
      <c r="G35" s="102"/>
      <c r="H35" s="103">
        <f t="shared" si="0"/>
        <v>0</v>
      </c>
    </row>
    <row r="36" spans="1:8" x14ac:dyDescent="0.25">
      <c r="A36" s="100" t="s">
        <v>332</v>
      </c>
      <c r="B36" s="38" t="s">
        <v>152</v>
      </c>
      <c r="C36" s="34" t="s">
        <v>280</v>
      </c>
      <c r="D36" s="102" t="s">
        <v>260</v>
      </c>
      <c r="E36" s="102">
        <v>520</v>
      </c>
      <c r="F36" s="102"/>
      <c r="G36" s="102"/>
      <c r="H36" s="103">
        <f t="shared" si="0"/>
        <v>0</v>
      </c>
    </row>
    <row r="37" spans="1:8" x14ac:dyDescent="0.25">
      <c r="A37" s="100" t="s">
        <v>333</v>
      </c>
      <c r="B37" s="38" t="s">
        <v>152</v>
      </c>
      <c r="C37" s="34" t="s">
        <v>280</v>
      </c>
      <c r="D37" s="102" t="s">
        <v>260</v>
      </c>
      <c r="E37" s="102">
        <v>520</v>
      </c>
      <c r="F37" s="102"/>
      <c r="G37" s="102"/>
      <c r="H37" s="103">
        <f t="shared" si="0"/>
        <v>0</v>
      </c>
    </row>
    <row r="38" spans="1:8" x14ac:dyDescent="0.25">
      <c r="A38" s="100" t="s">
        <v>334</v>
      </c>
      <c r="B38" s="38" t="s">
        <v>152</v>
      </c>
      <c r="C38" s="34" t="s">
        <v>335</v>
      </c>
      <c r="D38" s="102" t="s">
        <v>259</v>
      </c>
      <c r="E38" s="102">
        <v>780</v>
      </c>
      <c r="F38" s="102"/>
      <c r="G38" s="102"/>
      <c r="H38" s="103">
        <f t="shared" si="0"/>
        <v>0</v>
      </c>
    </row>
    <row r="39" spans="1:8" x14ac:dyDescent="0.25">
      <c r="A39" s="107" t="s">
        <v>143</v>
      </c>
      <c r="B39" s="101"/>
      <c r="C39" s="34"/>
      <c r="D39" s="102"/>
      <c r="E39" s="109">
        <f>SUM(E34:E38)</f>
        <v>2860</v>
      </c>
      <c r="F39" s="102"/>
      <c r="G39" s="109">
        <f>SUM(G34:G38)</f>
        <v>0</v>
      </c>
      <c r="H39" s="211">
        <f t="shared" si="0"/>
        <v>0</v>
      </c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 t="s">
        <v>336</v>
      </c>
      <c r="B41" s="38" t="s">
        <v>152</v>
      </c>
      <c r="C41" s="34" t="s">
        <v>335</v>
      </c>
      <c r="D41" s="102" t="s">
        <v>260</v>
      </c>
      <c r="E41" s="102">
        <v>520</v>
      </c>
      <c r="F41" s="102"/>
      <c r="G41" s="102"/>
      <c r="H41" s="103">
        <f t="shared" si="0"/>
        <v>0</v>
      </c>
    </row>
    <row r="42" spans="1:8" x14ac:dyDescent="0.25">
      <c r="A42" s="100" t="s">
        <v>337</v>
      </c>
      <c r="B42" s="38" t="s">
        <v>152</v>
      </c>
      <c r="C42" s="34" t="s">
        <v>335</v>
      </c>
      <c r="D42" s="102" t="s">
        <v>260</v>
      </c>
      <c r="E42" s="102">
        <v>520</v>
      </c>
      <c r="F42" s="102"/>
      <c r="G42" s="102"/>
      <c r="H42" s="103">
        <f t="shared" si="0"/>
        <v>0</v>
      </c>
    </row>
    <row r="43" spans="1:8" x14ac:dyDescent="0.25">
      <c r="A43" s="100" t="s">
        <v>338</v>
      </c>
      <c r="B43" s="38" t="s">
        <v>152</v>
      </c>
      <c r="C43" s="34" t="s">
        <v>335</v>
      </c>
      <c r="D43" s="102" t="s">
        <v>260</v>
      </c>
      <c r="E43" s="102">
        <v>520</v>
      </c>
      <c r="F43" s="102"/>
      <c r="G43" s="102"/>
      <c r="H43" s="103">
        <f t="shared" si="0"/>
        <v>0</v>
      </c>
    </row>
    <row r="44" spans="1:8" x14ac:dyDescent="0.25">
      <c r="A44" s="100" t="s">
        <v>339</v>
      </c>
      <c r="B44" s="38" t="s">
        <v>152</v>
      </c>
      <c r="C44" s="34" t="s">
        <v>335</v>
      </c>
      <c r="D44" s="102" t="s">
        <v>260</v>
      </c>
      <c r="E44" s="102">
        <v>520</v>
      </c>
      <c r="F44" s="102"/>
      <c r="G44" s="102"/>
      <c r="H44" s="103">
        <f t="shared" si="0"/>
        <v>0</v>
      </c>
    </row>
    <row r="45" spans="1:8" x14ac:dyDescent="0.25">
      <c r="A45" s="100" t="s">
        <v>340</v>
      </c>
      <c r="B45" s="38" t="s">
        <v>152</v>
      </c>
      <c r="C45" s="34" t="s">
        <v>335</v>
      </c>
      <c r="D45" s="102" t="s">
        <v>260</v>
      </c>
      <c r="E45" s="102">
        <v>520</v>
      </c>
      <c r="F45" s="102"/>
      <c r="G45" s="102"/>
      <c r="H45" s="103">
        <f t="shared" si="0"/>
        <v>0</v>
      </c>
    </row>
    <row r="46" spans="1:8" x14ac:dyDescent="0.25">
      <c r="A46" s="107" t="s">
        <v>144</v>
      </c>
      <c r="B46" s="101"/>
      <c r="C46" s="34"/>
      <c r="D46" s="102"/>
      <c r="E46" s="109">
        <f>SUM(E41:E45)</f>
        <v>2600</v>
      </c>
      <c r="F46" s="102"/>
      <c r="G46" s="109">
        <f>SUM(G41:G45)</f>
        <v>0</v>
      </c>
      <c r="H46" s="211">
        <f t="shared" ref="H46" si="1">G46/E46</f>
        <v>0</v>
      </c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 t="s">
        <v>153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4F12-8249-4AEE-A02C-BADD94D4C9E3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839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341</v>
      </c>
      <c r="B8" s="38" t="s">
        <v>152</v>
      </c>
      <c r="C8" s="34" t="s">
        <v>347</v>
      </c>
      <c r="D8" s="102" t="s">
        <v>260</v>
      </c>
      <c r="E8" s="102">
        <v>520</v>
      </c>
      <c r="F8" s="102"/>
      <c r="G8" s="102"/>
      <c r="H8" s="103">
        <f>G8/E8</f>
        <v>0</v>
      </c>
    </row>
    <row r="9" spans="1:13" x14ac:dyDescent="0.25">
      <c r="A9" s="100" t="s">
        <v>342</v>
      </c>
      <c r="B9" s="38" t="s">
        <v>152</v>
      </c>
      <c r="C9" s="34" t="s">
        <v>347</v>
      </c>
      <c r="D9" s="102" t="s">
        <v>260</v>
      </c>
      <c r="E9" s="102">
        <v>520</v>
      </c>
      <c r="F9" s="102"/>
      <c r="G9" s="102"/>
      <c r="H9" s="103">
        <f t="shared" ref="H9:H41" si="0">G9/E9</f>
        <v>0</v>
      </c>
    </row>
    <row r="10" spans="1:13" x14ac:dyDescent="0.25">
      <c r="A10" s="100" t="s">
        <v>343</v>
      </c>
      <c r="B10" s="38" t="s">
        <v>152</v>
      </c>
      <c r="C10" s="34" t="s">
        <v>347</v>
      </c>
      <c r="D10" s="102" t="s">
        <v>260</v>
      </c>
      <c r="E10" s="102">
        <v>520</v>
      </c>
      <c r="F10" s="102"/>
      <c r="G10" s="102"/>
      <c r="H10" s="103">
        <f t="shared" si="0"/>
        <v>0</v>
      </c>
    </row>
    <row r="11" spans="1:13" x14ac:dyDescent="0.25">
      <c r="A11" s="100" t="s">
        <v>344</v>
      </c>
      <c r="B11" s="38" t="s">
        <v>152</v>
      </c>
      <c r="C11" s="34" t="s">
        <v>347</v>
      </c>
      <c r="D11" s="102" t="s">
        <v>260</v>
      </c>
      <c r="E11" s="102">
        <v>520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345</v>
      </c>
      <c r="B12" s="38" t="s">
        <v>152</v>
      </c>
      <c r="C12" s="34" t="s">
        <v>347</v>
      </c>
      <c r="D12" s="102" t="s">
        <v>260</v>
      </c>
      <c r="E12" s="102">
        <v>520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346</v>
      </c>
      <c r="B13" s="38" t="s">
        <v>152</v>
      </c>
      <c r="C13" s="34" t="s">
        <v>347</v>
      </c>
      <c r="D13" s="102" t="s">
        <v>260</v>
      </c>
      <c r="E13" s="102">
        <v>520</v>
      </c>
      <c r="F13" s="102"/>
      <c r="G13" s="102"/>
      <c r="H13" s="103">
        <f t="shared" si="0"/>
        <v>0</v>
      </c>
    </row>
    <row r="14" spans="1:13" s="112" customFormat="1" x14ac:dyDescent="0.25">
      <c r="A14" s="107" t="s">
        <v>364</v>
      </c>
      <c r="B14" s="101"/>
      <c r="C14" s="34"/>
      <c r="D14" s="102"/>
      <c r="E14" s="109">
        <f>SUM(E8:E13)</f>
        <v>3120</v>
      </c>
      <c r="F14" s="102"/>
      <c r="G14" s="102"/>
      <c r="H14" s="103">
        <f t="shared" si="0"/>
        <v>0</v>
      </c>
    </row>
    <row r="15" spans="1:13" s="112" customFormat="1" x14ac:dyDescent="0.25">
      <c r="A15" s="100"/>
      <c r="B15" s="101"/>
      <c r="C15" s="34"/>
      <c r="D15" s="102"/>
      <c r="E15" s="102"/>
      <c r="F15" s="102"/>
      <c r="G15" s="102"/>
      <c r="H15" s="103" t="e">
        <f t="shared" si="0"/>
        <v>#DIV/0!</v>
      </c>
    </row>
    <row r="16" spans="1:13" s="112" customFormat="1" x14ac:dyDescent="0.25">
      <c r="A16" s="100" t="s">
        <v>350</v>
      </c>
      <c r="B16" s="101">
        <v>200</v>
      </c>
      <c r="C16" s="34" t="s">
        <v>280</v>
      </c>
      <c r="D16" s="102" t="s">
        <v>260</v>
      </c>
      <c r="E16" s="102">
        <v>150</v>
      </c>
      <c r="F16" s="102"/>
      <c r="G16" s="102"/>
      <c r="H16" s="103">
        <f t="shared" si="0"/>
        <v>0</v>
      </c>
    </row>
    <row r="17" spans="1:8" x14ac:dyDescent="0.25">
      <c r="A17" s="100" t="s">
        <v>351</v>
      </c>
      <c r="B17" s="101">
        <v>200</v>
      </c>
      <c r="C17" s="34" t="s">
        <v>280</v>
      </c>
      <c r="D17" s="102" t="s">
        <v>260</v>
      </c>
      <c r="E17" s="102">
        <v>150</v>
      </c>
      <c r="F17" s="102"/>
      <c r="G17" s="102"/>
      <c r="H17" s="103">
        <f t="shared" si="0"/>
        <v>0</v>
      </c>
    </row>
    <row r="18" spans="1:8" x14ac:dyDescent="0.25">
      <c r="A18" s="100" t="s">
        <v>352</v>
      </c>
      <c r="B18" s="101">
        <v>200</v>
      </c>
      <c r="C18" s="34" t="s">
        <v>280</v>
      </c>
      <c r="D18" s="102" t="s">
        <v>260</v>
      </c>
      <c r="E18" s="102">
        <v>150</v>
      </c>
      <c r="F18" s="102"/>
      <c r="G18" s="102"/>
      <c r="H18" s="103">
        <f t="shared" si="0"/>
        <v>0</v>
      </c>
    </row>
    <row r="19" spans="1:8" x14ac:dyDescent="0.25">
      <c r="A19" s="100" t="s">
        <v>353</v>
      </c>
      <c r="B19" s="101">
        <v>200</v>
      </c>
      <c r="C19" s="34" t="s">
        <v>280</v>
      </c>
      <c r="D19" s="102" t="s">
        <v>260</v>
      </c>
      <c r="E19" s="102">
        <v>150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354</v>
      </c>
      <c r="B20" s="101">
        <v>200</v>
      </c>
      <c r="C20" s="34" t="s">
        <v>280</v>
      </c>
      <c r="D20" s="102" t="s">
        <v>260</v>
      </c>
      <c r="E20" s="102">
        <v>150</v>
      </c>
      <c r="F20" s="102"/>
      <c r="G20" s="102"/>
      <c r="H20" s="103">
        <f t="shared" si="0"/>
        <v>0</v>
      </c>
    </row>
    <row r="21" spans="1:8" x14ac:dyDescent="0.25">
      <c r="A21" s="100" t="s">
        <v>355</v>
      </c>
      <c r="B21" s="101">
        <v>200</v>
      </c>
      <c r="C21" s="34" t="s">
        <v>280</v>
      </c>
      <c r="D21" s="102" t="s">
        <v>260</v>
      </c>
      <c r="E21" s="102">
        <v>150</v>
      </c>
      <c r="F21" s="102"/>
      <c r="G21" s="102"/>
      <c r="H21" s="103">
        <f t="shared" si="0"/>
        <v>0</v>
      </c>
    </row>
    <row r="22" spans="1:8" x14ac:dyDescent="0.25">
      <c r="A22" s="100" t="s">
        <v>356</v>
      </c>
      <c r="B22" s="101">
        <v>200</v>
      </c>
      <c r="C22" s="34" t="s">
        <v>280</v>
      </c>
      <c r="D22" s="102" t="s">
        <v>260</v>
      </c>
      <c r="E22" s="102">
        <v>150</v>
      </c>
      <c r="F22" s="102"/>
      <c r="G22" s="102"/>
      <c r="H22" s="103">
        <f t="shared" si="0"/>
        <v>0</v>
      </c>
    </row>
    <row r="23" spans="1:8" x14ac:dyDescent="0.25">
      <c r="A23" s="100" t="s">
        <v>357</v>
      </c>
      <c r="B23" s="101">
        <v>200</v>
      </c>
      <c r="C23" s="34" t="s">
        <v>280</v>
      </c>
      <c r="D23" s="102" t="s">
        <v>260</v>
      </c>
      <c r="E23" s="102">
        <v>150</v>
      </c>
      <c r="F23" s="102"/>
      <c r="G23" s="102"/>
      <c r="H23" s="103">
        <f t="shared" si="0"/>
        <v>0</v>
      </c>
    </row>
    <row r="24" spans="1:8" x14ac:dyDescent="0.25">
      <c r="A24" s="100" t="s">
        <v>358</v>
      </c>
      <c r="B24" s="101">
        <v>200</v>
      </c>
      <c r="C24" s="34" t="s">
        <v>280</v>
      </c>
      <c r="D24" s="102" t="s">
        <v>260</v>
      </c>
      <c r="E24" s="102">
        <v>150</v>
      </c>
      <c r="F24" s="102"/>
      <c r="G24" s="102"/>
      <c r="H24" s="103">
        <f t="shared" si="0"/>
        <v>0</v>
      </c>
    </row>
    <row r="25" spans="1:8" x14ac:dyDescent="0.25">
      <c r="A25" s="100" t="s">
        <v>359</v>
      </c>
      <c r="B25" s="101">
        <v>200</v>
      </c>
      <c r="C25" s="34" t="s">
        <v>280</v>
      </c>
      <c r="D25" s="102" t="s">
        <v>260</v>
      </c>
      <c r="E25" s="102">
        <v>150</v>
      </c>
      <c r="F25" s="102"/>
      <c r="G25" s="102"/>
      <c r="H25" s="103">
        <f t="shared" si="0"/>
        <v>0</v>
      </c>
    </row>
    <row r="26" spans="1:8" x14ac:dyDescent="0.25">
      <c r="A26" s="100" t="s">
        <v>360</v>
      </c>
      <c r="B26" s="101">
        <v>200</v>
      </c>
      <c r="C26" s="34" t="s">
        <v>280</v>
      </c>
      <c r="D26" s="102" t="s">
        <v>260</v>
      </c>
      <c r="E26" s="102">
        <v>150</v>
      </c>
      <c r="F26" s="102"/>
      <c r="G26" s="102"/>
      <c r="H26" s="103">
        <f t="shared" si="0"/>
        <v>0</v>
      </c>
    </row>
    <row r="27" spans="1:8" x14ac:dyDescent="0.25">
      <c r="A27" s="100" t="s">
        <v>361</v>
      </c>
      <c r="B27" s="101">
        <v>200</v>
      </c>
      <c r="C27" s="34" t="s">
        <v>280</v>
      </c>
      <c r="D27" s="102" t="s">
        <v>260</v>
      </c>
      <c r="E27" s="102">
        <v>150</v>
      </c>
      <c r="F27" s="102"/>
      <c r="G27" s="102"/>
      <c r="H27" s="103">
        <f t="shared" si="0"/>
        <v>0</v>
      </c>
    </row>
    <row r="28" spans="1:8" x14ac:dyDescent="0.25">
      <c r="A28" s="100" t="s">
        <v>362</v>
      </c>
      <c r="B28" s="101">
        <v>200</v>
      </c>
      <c r="C28" s="34" t="s">
        <v>280</v>
      </c>
      <c r="D28" s="102" t="s">
        <v>260</v>
      </c>
      <c r="E28" s="102">
        <v>200</v>
      </c>
      <c r="F28" s="102"/>
      <c r="G28" s="102"/>
      <c r="H28" s="103">
        <f t="shared" si="0"/>
        <v>0</v>
      </c>
    </row>
    <row r="29" spans="1:8" x14ac:dyDescent="0.25">
      <c r="A29" s="100" t="s">
        <v>363</v>
      </c>
      <c r="B29" s="101">
        <v>200</v>
      </c>
      <c r="C29" s="34" t="s">
        <v>280</v>
      </c>
      <c r="D29" s="102" t="s">
        <v>260</v>
      </c>
      <c r="E29" s="102">
        <v>200</v>
      </c>
      <c r="F29" s="102"/>
      <c r="G29" s="102"/>
      <c r="H29" s="103">
        <f t="shared" si="0"/>
        <v>0</v>
      </c>
    </row>
    <row r="30" spans="1:8" x14ac:dyDescent="0.25">
      <c r="A30" s="107" t="s">
        <v>146</v>
      </c>
      <c r="B30" s="101"/>
      <c r="C30" s="34"/>
      <c r="D30" s="102"/>
      <c r="E30" s="109">
        <f>SUM(E16:E29)</f>
        <v>2200</v>
      </c>
      <c r="F30" s="102"/>
      <c r="G30" s="109">
        <f>SUM(G16:G29)</f>
        <v>0</v>
      </c>
      <c r="H30" s="211">
        <f t="shared" si="0"/>
        <v>0</v>
      </c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 t="s">
        <v>365</v>
      </c>
      <c r="B32" s="101">
        <v>200</v>
      </c>
      <c r="C32" s="34" t="s">
        <v>335</v>
      </c>
      <c r="D32" s="102" t="s">
        <v>260</v>
      </c>
      <c r="E32" s="102">
        <v>375</v>
      </c>
      <c r="F32" s="102"/>
      <c r="G32" s="102"/>
      <c r="H32" s="103">
        <f t="shared" si="0"/>
        <v>0</v>
      </c>
    </row>
    <row r="33" spans="1:8" x14ac:dyDescent="0.25">
      <c r="A33" s="100" t="s">
        <v>366</v>
      </c>
      <c r="B33" s="101">
        <v>200</v>
      </c>
      <c r="C33" s="34" t="s">
        <v>335</v>
      </c>
      <c r="D33" s="102" t="s">
        <v>260</v>
      </c>
      <c r="E33" s="102">
        <v>375</v>
      </c>
      <c r="F33" s="102"/>
      <c r="G33" s="102"/>
      <c r="H33" s="103">
        <f t="shared" si="0"/>
        <v>0</v>
      </c>
    </row>
    <row r="34" spans="1:8" x14ac:dyDescent="0.25">
      <c r="A34" s="107" t="s">
        <v>147</v>
      </c>
      <c r="B34" s="101"/>
      <c r="C34" s="34"/>
      <c r="D34" s="102"/>
      <c r="E34" s="109">
        <f>SUM(E32:E33)</f>
        <v>750</v>
      </c>
      <c r="F34" s="102"/>
      <c r="G34" s="109">
        <f>SUM(G32:G33)</f>
        <v>0</v>
      </c>
      <c r="H34" s="211">
        <f t="shared" si="0"/>
        <v>0</v>
      </c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 t="s">
        <v>367</v>
      </c>
      <c r="B36" s="38" t="s">
        <v>152</v>
      </c>
      <c r="C36" s="34" t="s">
        <v>335</v>
      </c>
      <c r="D36" s="102" t="s">
        <v>260</v>
      </c>
      <c r="E36" s="102">
        <v>520</v>
      </c>
      <c r="F36" s="102"/>
      <c r="G36" s="102"/>
      <c r="H36" s="103">
        <f t="shared" si="0"/>
        <v>0</v>
      </c>
    </row>
    <row r="37" spans="1:8" x14ac:dyDescent="0.25">
      <c r="A37" s="100" t="s">
        <v>368</v>
      </c>
      <c r="B37" s="38" t="s">
        <v>152</v>
      </c>
      <c r="C37" s="34" t="s">
        <v>335</v>
      </c>
      <c r="D37" s="102" t="s">
        <v>260</v>
      </c>
      <c r="E37" s="102">
        <v>520</v>
      </c>
      <c r="F37" s="102"/>
      <c r="G37" s="102"/>
      <c r="H37" s="103">
        <f t="shared" si="0"/>
        <v>0</v>
      </c>
    </row>
    <row r="38" spans="1:8" x14ac:dyDescent="0.25">
      <c r="A38" s="100" t="s">
        <v>369</v>
      </c>
      <c r="B38" s="38" t="s">
        <v>152</v>
      </c>
      <c r="C38" s="34" t="s">
        <v>335</v>
      </c>
      <c r="D38" s="102" t="s">
        <v>260</v>
      </c>
      <c r="E38" s="102">
        <v>520</v>
      </c>
      <c r="F38" s="102"/>
      <c r="G38" s="102"/>
      <c r="H38" s="103">
        <f t="shared" si="0"/>
        <v>0</v>
      </c>
    </row>
    <row r="39" spans="1:8" x14ac:dyDescent="0.25">
      <c r="A39" s="100" t="s">
        <v>370</v>
      </c>
      <c r="B39" s="38" t="s">
        <v>152</v>
      </c>
      <c r="C39" s="34" t="s">
        <v>335</v>
      </c>
      <c r="D39" s="102" t="s">
        <v>260</v>
      </c>
      <c r="E39" s="102">
        <v>520</v>
      </c>
      <c r="F39" s="102"/>
      <c r="G39" s="102"/>
      <c r="H39" s="103">
        <f t="shared" si="0"/>
        <v>0</v>
      </c>
    </row>
    <row r="40" spans="1:8" x14ac:dyDescent="0.25">
      <c r="A40" s="100" t="s">
        <v>371</v>
      </c>
      <c r="B40" s="38" t="s">
        <v>152</v>
      </c>
      <c r="C40" s="34" t="s">
        <v>335</v>
      </c>
      <c r="D40" s="102" t="s">
        <v>260</v>
      </c>
      <c r="E40" s="102">
        <v>520</v>
      </c>
      <c r="F40" s="102"/>
      <c r="G40" s="102"/>
      <c r="H40" s="103">
        <f t="shared" si="0"/>
        <v>0</v>
      </c>
    </row>
    <row r="41" spans="1:8" x14ac:dyDescent="0.25">
      <c r="A41" s="107" t="s">
        <v>148</v>
      </c>
      <c r="B41" s="101"/>
      <c r="C41" s="34"/>
      <c r="D41" s="102"/>
      <c r="E41" s="109">
        <f>SUM(E36:E40)</f>
        <v>2600</v>
      </c>
      <c r="F41" s="102"/>
      <c r="G41" s="109">
        <f>SUM(G36:G40)</f>
        <v>0</v>
      </c>
      <c r="H41" s="211">
        <f t="shared" si="0"/>
        <v>0</v>
      </c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 t="s">
        <v>153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223" t="s">
        <v>349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7">
    <mergeCell ref="B51:L51"/>
    <mergeCell ref="A1:H1"/>
    <mergeCell ref="A2:H2"/>
    <mergeCell ref="A3:H3"/>
    <mergeCell ref="A4:H4"/>
    <mergeCell ref="A5:D5"/>
    <mergeCell ref="B50:L50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F9EA-62C4-4B04-BB55-73A4545ECD0A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839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372</v>
      </c>
      <c r="B8" s="38" t="s">
        <v>152</v>
      </c>
      <c r="C8" s="34" t="s">
        <v>280</v>
      </c>
      <c r="D8" s="102" t="s">
        <v>260</v>
      </c>
      <c r="E8" s="102">
        <v>175</v>
      </c>
      <c r="F8" s="102"/>
      <c r="G8" s="102"/>
      <c r="H8" s="103">
        <f>G8/E8</f>
        <v>0</v>
      </c>
    </row>
    <row r="9" spans="1:13" x14ac:dyDescent="0.25">
      <c r="A9" s="100" t="s">
        <v>373</v>
      </c>
      <c r="B9" s="38" t="s">
        <v>152</v>
      </c>
      <c r="C9" s="34" t="s">
        <v>280</v>
      </c>
      <c r="D9" s="102" t="s">
        <v>260</v>
      </c>
      <c r="E9" s="102">
        <v>175</v>
      </c>
      <c r="F9" s="102"/>
      <c r="G9" s="102"/>
      <c r="H9" s="103">
        <f t="shared" ref="H9:H39" si="0">G9/E9</f>
        <v>0</v>
      </c>
    </row>
    <row r="10" spans="1:13" x14ac:dyDescent="0.25">
      <c r="A10" s="100" t="s">
        <v>374</v>
      </c>
      <c r="B10" s="38" t="s">
        <v>152</v>
      </c>
      <c r="C10" s="34" t="s">
        <v>280</v>
      </c>
      <c r="D10" s="102" t="s">
        <v>260</v>
      </c>
      <c r="E10" s="102">
        <v>175</v>
      </c>
      <c r="F10" s="102"/>
      <c r="G10" s="102"/>
      <c r="H10" s="103">
        <f t="shared" si="0"/>
        <v>0</v>
      </c>
    </row>
    <row r="11" spans="1:13" x14ac:dyDescent="0.25">
      <c r="A11" s="100" t="s">
        <v>375</v>
      </c>
      <c r="B11" s="38" t="s">
        <v>152</v>
      </c>
      <c r="C11" s="34" t="s">
        <v>280</v>
      </c>
      <c r="D11" s="102" t="s">
        <v>260</v>
      </c>
      <c r="E11" s="102">
        <v>175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376</v>
      </c>
      <c r="B12" s="38" t="s">
        <v>152</v>
      </c>
      <c r="C12" s="34" t="s">
        <v>280</v>
      </c>
      <c r="D12" s="102" t="s">
        <v>260</v>
      </c>
      <c r="E12" s="102">
        <v>175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377</v>
      </c>
      <c r="B13" s="38" t="s">
        <v>152</v>
      </c>
      <c r="C13" s="34" t="s">
        <v>280</v>
      </c>
      <c r="D13" s="102" t="s">
        <v>260</v>
      </c>
      <c r="E13" s="102">
        <v>175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378</v>
      </c>
      <c r="B14" s="38" t="s">
        <v>152</v>
      </c>
      <c r="C14" s="34" t="s">
        <v>280</v>
      </c>
      <c r="D14" s="102" t="s">
        <v>260</v>
      </c>
      <c r="E14" s="102">
        <v>175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379</v>
      </c>
      <c r="B15" s="38" t="s">
        <v>152</v>
      </c>
      <c r="C15" s="34" t="s">
        <v>280</v>
      </c>
      <c r="D15" s="102" t="s">
        <v>260</v>
      </c>
      <c r="E15" s="102">
        <v>175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380</v>
      </c>
      <c r="B16" s="38" t="s">
        <v>152</v>
      </c>
      <c r="C16" s="34" t="s">
        <v>280</v>
      </c>
      <c r="D16" s="102" t="s">
        <v>260</v>
      </c>
      <c r="E16" s="102">
        <v>175</v>
      </c>
      <c r="F16" s="102"/>
      <c r="G16" s="102"/>
      <c r="H16" s="103">
        <f t="shared" si="0"/>
        <v>0</v>
      </c>
    </row>
    <row r="17" spans="1:8" x14ac:dyDescent="0.25">
      <c r="A17" s="100" t="s">
        <v>381</v>
      </c>
      <c r="B17" s="38" t="s">
        <v>152</v>
      </c>
      <c r="C17" s="34" t="s">
        <v>280</v>
      </c>
      <c r="D17" s="102" t="s">
        <v>260</v>
      </c>
      <c r="E17" s="102">
        <v>175</v>
      </c>
      <c r="F17" s="102"/>
      <c r="G17" s="102"/>
      <c r="H17" s="103">
        <f t="shared" si="0"/>
        <v>0</v>
      </c>
    </row>
    <row r="18" spans="1:8" x14ac:dyDescent="0.25">
      <c r="A18" s="100" t="s">
        <v>382</v>
      </c>
      <c r="B18" s="38" t="s">
        <v>152</v>
      </c>
      <c r="C18" s="34" t="s">
        <v>280</v>
      </c>
      <c r="D18" s="102" t="s">
        <v>260</v>
      </c>
      <c r="E18" s="102">
        <v>175</v>
      </c>
      <c r="F18" s="102"/>
      <c r="G18" s="102"/>
      <c r="H18" s="103">
        <f t="shared" si="0"/>
        <v>0</v>
      </c>
    </row>
    <row r="19" spans="1:8" x14ac:dyDescent="0.25">
      <c r="A19" s="100" t="s">
        <v>383</v>
      </c>
      <c r="B19" s="38" t="s">
        <v>152</v>
      </c>
      <c r="C19" s="34" t="s">
        <v>280</v>
      </c>
      <c r="D19" s="102" t="s">
        <v>260</v>
      </c>
      <c r="E19" s="102">
        <v>175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384</v>
      </c>
      <c r="B20" s="38" t="s">
        <v>152</v>
      </c>
      <c r="C20" s="34" t="s">
        <v>280</v>
      </c>
      <c r="D20" s="102" t="s">
        <v>260</v>
      </c>
      <c r="E20" s="102">
        <v>175</v>
      </c>
      <c r="F20" s="102"/>
      <c r="G20" s="102"/>
      <c r="H20" s="103">
        <f t="shared" si="0"/>
        <v>0</v>
      </c>
    </row>
    <row r="21" spans="1:8" x14ac:dyDescent="0.25">
      <c r="A21" s="107" t="s">
        <v>149</v>
      </c>
      <c r="B21" s="101"/>
      <c r="C21" s="34"/>
      <c r="D21" s="102"/>
      <c r="E21" s="109">
        <f>SUM(E8:E20)</f>
        <v>2275</v>
      </c>
      <c r="F21" s="102"/>
      <c r="G21" s="109">
        <f>SUM(G8:G20)</f>
        <v>0</v>
      </c>
      <c r="H21" s="211">
        <f t="shared" si="0"/>
        <v>0</v>
      </c>
    </row>
    <row r="22" spans="1:8" x14ac:dyDescent="0.25">
      <c r="A22" s="100"/>
      <c r="B22" s="101"/>
      <c r="C22" s="34"/>
      <c r="D22" s="102"/>
      <c r="E22" s="102"/>
      <c r="F22" s="102"/>
      <c r="G22" s="102"/>
      <c r="H22" s="103"/>
    </row>
    <row r="23" spans="1:8" x14ac:dyDescent="0.25">
      <c r="A23" s="100" t="s">
        <v>385</v>
      </c>
      <c r="B23" s="101" t="s">
        <v>388</v>
      </c>
      <c r="C23" s="34" t="s">
        <v>389</v>
      </c>
      <c r="D23" s="102" t="s">
        <v>390</v>
      </c>
      <c r="E23" s="102">
        <v>250</v>
      </c>
      <c r="F23" s="102"/>
      <c r="G23" s="102"/>
      <c r="H23" s="103">
        <f t="shared" si="0"/>
        <v>0</v>
      </c>
    </row>
    <row r="24" spans="1:8" x14ac:dyDescent="0.25">
      <c r="A24" s="100" t="s">
        <v>386</v>
      </c>
      <c r="B24" s="101">
        <v>202</v>
      </c>
      <c r="C24" s="34" t="s">
        <v>306</v>
      </c>
      <c r="D24" s="102">
        <v>12</v>
      </c>
      <c r="E24" s="102">
        <v>350</v>
      </c>
      <c r="F24" s="102"/>
      <c r="G24" s="102"/>
      <c r="H24" s="103">
        <f t="shared" si="0"/>
        <v>0</v>
      </c>
    </row>
    <row r="25" spans="1:8" x14ac:dyDescent="0.25">
      <c r="A25" s="100" t="s">
        <v>387</v>
      </c>
      <c r="B25" s="101">
        <v>203</v>
      </c>
      <c r="C25" s="34" t="s">
        <v>306</v>
      </c>
      <c r="D25" s="102">
        <v>12</v>
      </c>
      <c r="E25" s="102">
        <v>350</v>
      </c>
      <c r="F25" s="102"/>
      <c r="G25" s="102"/>
      <c r="H25" s="103">
        <f t="shared" si="0"/>
        <v>0</v>
      </c>
    </row>
    <row r="26" spans="1:8" x14ac:dyDescent="0.25">
      <c r="A26" s="107" t="s">
        <v>150</v>
      </c>
      <c r="B26" s="101"/>
      <c r="C26" s="34"/>
      <c r="D26" s="102"/>
      <c r="E26" s="109">
        <f>SUM(E23:E25)</f>
        <v>950</v>
      </c>
      <c r="F26" s="102"/>
      <c r="G26" s="109">
        <f>SUM(G23:G25)</f>
        <v>0</v>
      </c>
      <c r="H26" s="211">
        <f t="shared" si="0"/>
        <v>0</v>
      </c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 t="s">
        <v>391</v>
      </c>
      <c r="B28" s="38" t="s">
        <v>152</v>
      </c>
      <c r="C28" s="34" t="s">
        <v>335</v>
      </c>
      <c r="D28" s="102" t="s">
        <v>260</v>
      </c>
      <c r="E28" s="102">
        <v>520</v>
      </c>
      <c r="F28" s="102"/>
      <c r="G28" s="102"/>
      <c r="H28" s="103">
        <f t="shared" si="0"/>
        <v>0</v>
      </c>
    </row>
    <row r="29" spans="1:8" x14ac:dyDescent="0.25">
      <c r="A29" s="100" t="s">
        <v>392</v>
      </c>
      <c r="B29" s="38" t="s">
        <v>152</v>
      </c>
      <c r="C29" s="34" t="s">
        <v>335</v>
      </c>
      <c r="D29" s="102" t="s">
        <v>260</v>
      </c>
      <c r="E29" s="102">
        <v>520</v>
      </c>
      <c r="F29" s="102"/>
      <c r="G29" s="102"/>
      <c r="H29" s="103">
        <f t="shared" si="0"/>
        <v>0</v>
      </c>
    </row>
    <row r="30" spans="1:8" x14ac:dyDescent="0.25">
      <c r="A30" s="100" t="s">
        <v>393</v>
      </c>
      <c r="B30" s="38" t="s">
        <v>152</v>
      </c>
      <c r="C30" s="34" t="s">
        <v>335</v>
      </c>
      <c r="D30" s="102" t="s">
        <v>260</v>
      </c>
      <c r="E30" s="102">
        <v>520</v>
      </c>
      <c r="F30" s="102"/>
      <c r="G30" s="102"/>
      <c r="H30" s="103">
        <f t="shared" si="0"/>
        <v>0</v>
      </c>
    </row>
    <row r="31" spans="1:8" s="112" customFormat="1" x14ac:dyDescent="0.25">
      <c r="A31" s="100" t="s">
        <v>394</v>
      </c>
      <c r="B31" s="38" t="s">
        <v>152</v>
      </c>
      <c r="C31" s="34" t="s">
        <v>335</v>
      </c>
      <c r="D31" s="102" t="s">
        <v>260</v>
      </c>
      <c r="E31" s="102">
        <v>520</v>
      </c>
      <c r="F31" s="102"/>
      <c r="G31" s="102"/>
      <c r="H31" s="103">
        <f t="shared" si="0"/>
        <v>0</v>
      </c>
    </row>
    <row r="32" spans="1:8" x14ac:dyDescent="0.25">
      <c r="A32" s="107" t="s">
        <v>151</v>
      </c>
      <c r="B32" s="101"/>
      <c r="C32" s="34"/>
      <c r="D32" s="102"/>
      <c r="E32" s="109">
        <f>SUM(E28:E31)</f>
        <v>2080</v>
      </c>
      <c r="F32" s="102"/>
      <c r="G32" s="109">
        <f>SUM(G28:G31)</f>
        <v>0</v>
      </c>
      <c r="H32" s="211">
        <f t="shared" si="0"/>
        <v>0</v>
      </c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 t="s">
        <v>395</v>
      </c>
      <c r="B34" s="101">
        <v>366</v>
      </c>
      <c r="C34" s="34" t="s">
        <v>271</v>
      </c>
      <c r="D34" s="102">
        <v>12</v>
      </c>
      <c r="E34" s="102">
        <v>325</v>
      </c>
      <c r="F34" s="102"/>
      <c r="G34" s="102"/>
      <c r="H34" s="103">
        <f t="shared" si="0"/>
        <v>0</v>
      </c>
    </row>
    <row r="35" spans="1:8" x14ac:dyDescent="0.25">
      <c r="A35" s="100" t="s">
        <v>396</v>
      </c>
      <c r="B35" s="101">
        <v>366</v>
      </c>
      <c r="C35" s="34" t="s">
        <v>271</v>
      </c>
      <c r="D35" s="102">
        <v>12</v>
      </c>
      <c r="E35" s="102">
        <v>325</v>
      </c>
      <c r="F35" s="102"/>
      <c r="G35" s="102"/>
      <c r="H35" s="103">
        <f t="shared" si="0"/>
        <v>0</v>
      </c>
    </row>
    <row r="36" spans="1:8" x14ac:dyDescent="0.25">
      <c r="A36" s="107" t="s">
        <v>170</v>
      </c>
      <c r="B36" s="101"/>
      <c r="C36" s="34"/>
      <c r="D36" s="102"/>
      <c r="E36" s="109">
        <f>SUM(E34:E35)</f>
        <v>650</v>
      </c>
      <c r="F36" s="102"/>
      <c r="G36" s="109">
        <f>SUM(G34:G35)</f>
        <v>0</v>
      </c>
      <c r="H36" s="211">
        <f t="shared" si="0"/>
        <v>0</v>
      </c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 t="s">
        <v>397</v>
      </c>
      <c r="B38" s="101">
        <v>364</v>
      </c>
      <c r="C38" s="34" t="s">
        <v>271</v>
      </c>
      <c r="D38" s="102">
        <v>8</v>
      </c>
      <c r="E38" s="102">
        <v>125</v>
      </c>
      <c r="F38" s="102"/>
      <c r="G38" s="102"/>
      <c r="H38" s="103">
        <f t="shared" si="0"/>
        <v>0</v>
      </c>
    </row>
    <row r="39" spans="1:8" x14ac:dyDescent="0.25">
      <c r="A39" s="107" t="s">
        <v>171</v>
      </c>
      <c r="B39" s="101"/>
      <c r="C39" s="34"/>
      <c r="D39" s="102"/>
      <c r="E39" s="109">
        <f>SUM(E38)</f>
        <v>125</v>
      </c>
      <c r="F39" s="102"/>
      <c r="G39" s="109">
        <f>SUM(G38)</f>
        <v>0</v>
      </c>
      <c r="H39" s="211">
        <f t="shared" si="0"/>
        <v>0</v>
      </c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 t="s">
        <v>398</v>
      </c>
      <c r="B41" s="101">
        <v>362</v>
      </c>
      <c r="C41" s="34" t="s">
        <v>271</v>
      </c>
      <c r="D41" s="102">
        <v>8</v>
      </c>
      <c r="E41" s="102">
        <v>150</v>
      </c>
      <c r="F41" s="102"/>
      <c r="G41" s="102"/>
      <c r="H41" s="103">
        <f t="shared" ref="H41:H42" si="1">G41/E41</f>
        <v>0</v>
      </c>
    </row>
    <row r="42" spans="1:8" x14ac:dyDescent="0.25">
      <c r="A42" s="107" t="s">
        <v>172</v>
      </c>
      <c r="B42" s="101"/>
      <c r="C42" s="34"/>
      <c r="D42" s="102"/>
      <c r="E42" s="109">
        <f>SUM(E41)</f>
        <v>150</v>
      </c>
      <c r="F42" s="102"/>
      <c r="G42" s="109">
        <f>SUM(G41)</f>
        <v>0</v>
      </c>
      <c r="H42" s="211">
        <f t="shared" si="1"/>
        <v>0</v>
      </c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 t="s">
        <v>153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F27A-E59E-48CF-8309-2F4492FC6DEE}">
  <sheetPr>
    <pageSetUpPr fitToPage="1"/>
  </sheetPr>
  <dimension ref="A1:M66"/>
  <sheetViews>
    <sheetView zoomScale="80" zoomScaleNormal="80" workbookViewId="0">
      <selection activeCell="N19" sqref="N1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897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898</v>
      </c>
      <c r="B8" s="101">
        <v>505</v>
      </c>
      <c r="C8" s="34"/>
      <c r="D8" s="102" t="s">
        <v>899</v>
      </c>
      <c r="E8" s="102">
        <v>1485</v>
      </c>
      <c r="F8" s="102"/>
      <c r="G8" s="102"/>
      <c r="H8" s="103">
        <f>G8/E8</f>
        <v>0</v>
      </c>
    </row>
    <row r="9" spans="1:13" x14ac:dyDescent="0.25">
      <c r="A9" s="100"/>
      <c r="B9" s="101"/>
      <c r="C9" s="34"/>
      <c r="D9" s="102"/>
      <c r="E9" s="102"/>
      <c r="F9" s="102"/>
      <c r="G9" s="102"/>
      <c r="H9" s="103"/>
    </row>
    <row r="10" spans="1:13" x14ac:dyDescent="0.25">
      <c r="A10" s="100" t="s">
        <v>900</v>
      </c>
      <c r="B10" s="101">
        <v>456</v>
      </c>
      <c r="C10" s="34"/>
      <c r="D10" s="102" t="s">
        <v>899</v>
      </c>
      <c r="E10" s="102">
        <v>925</v>
      </c>
      <c r="F10" s="102"/>
      <c r="G10" s="102"/>
      <c r="H10" s="103">
        <f t="shared" ref="H10:H20" si="0">G10/E10</f>
        <v>0</v>
      </c>
    </row>
    <row r="11" spans="1:13" x14ac:dyDescent="0.25">
      <c r="A11" s="100" t="s">
        <v>901</v>
      </c>
      <c r="B11" s="101">
        <v>405</v>
      </c>
      <c r="C11" s="34"/>
      <c r="D11" s="102" t="s">
        <v>899</v>
      </c>
      <c r="E11" s="102">
        <v>2180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902</v>
      </c>
      <c r="B12" s="101">
        <v>461</v>
      </c>
      <c r="C12" s="34" t="s">
        <v>911</v>
      </c>
      <c r="D12" s="102" t="s">
        <v>912</v>
      </c>
      <c r="E12" s="102">
        <v>1000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903</v>
      </c>
      <c r="B13" s="101">
        <v>461</v>
      </c>
      <c r="C13" s="34" t="s">
        <v>911</v>
      </c>
      <c r="D13" s="102" t="s">
        <v>912</v>
      </c>
      <c r="E13" s="102">
        <v>1000</v>
      </c>
      <c r="F13" s="105"/>
      <c r="G13" s="105"/>
      <c r="H13" s="106">
        <f t="shared" si="0"/>
        <v>0</v>
      </c>
    </row>
    <row r="14" spans="1:13" s="112" customFormat="1" x14ac:dyDescent="0.25">
      <c r="A14" s="100" t="s">
        <v>904</v>
      </c>
      <c r="B14" s="101">
        <v>461</v>
      </c>
      <c r="C14" s="34" t="s">
        <v>911</v>
      </c>
      <c r="D14" s="102" t="s">
        <v>259</v>
      </c>
      <c r="E14" s="102">
        <v>1200</v>
      </c>
      <c r="F14" s="102"/>
      <c r="G14" s="102"/>
      <c r="H14" s="106">
        <f t="shared" si="0"/>
        <v>0</v>
      </c>
    </row>
    <row r="15" spans="1:13" s="112" customFormat="1" x14ac:dyDescent="0.25">
      <c r="A15" s="100" t="s">
        <v>905</v>
      </c>
      <c r="B15" s="101">
        <v>461</v>
      </c>
      <c r="C15" s="34" t="s">
        <v>911</v>
      </c>
      <c r="D15" s="102" t="s">
        <v>913</v>
      </c>
      <c r="E15" s="102">
        <v>400</v>
      </c>
      <c r="F15" s="105"/>
      <c r="G15" s="105"/>
      <c r="H15" s="106">
        <f t="shared" si="0"/>
        <v>0</v>
      </c>
    </row>
    <row r="16" spans="1:13" s="112" customFormat="1" x14ac:dyDescent="0.25">
      <c r="A16" s="100" t="s">
        <v>906</v>
      </c>
      <c r="B16" s="101">
        <v>461</v>
      </c>
      <c r="C16" s="34" t="s">
        <v>911</v>
      </c>
      <c r="D16" s="102" t="s">
        <v>912</v>
      </c>
      <c r="E16" s="102">
        <v>1000</v>
      </c>
      <c r="F16" s="105"/>
      <c r="G16" s="105"/>
      <c r="H16" s="106">
        <f t="shared" si="0"/>
        <v>0</v>
      </c>
    </row>
    <row r="17" spans="1:8" x14ac:dyDescent="0.25">
      <c r="A17" s="100" t="s">
        <v>907</v>
      </c>
      <c r="B17" s="101">
        <v>461</v>
      </c>
      <c r="C17" s="34" t="s">
        <v>911</v>
      </c>
      <c r="D17" s="102" t="s">
        <v>912</v>
      </c>
      <c r="E17" s="102">
        <v>1000</v>
      </c>
      <c r="F17" s="105"/>
      <c r="G17" s="105"/>
      <c r="H17" s="106">
        <f t="shared" si="0"/>
        <v>0</v>
      </c>
    </row>
    <row r="18" spans="1:8" x14ac:dyDescent="0.25">
      <c r="A18" s="100" t="s">
        <v>908</v>
      </c>
      <c r="B18" s="101">
        <v>461</v>
      </c>
      <c r="C18" s="47" t="s">
        <v>796</v>
      </c>
      <c r="D18" s="105" t="s">
        <v>834</v>
      </c>
      <c r="E18" s="102">
        <v>1000</v>
      </c>
      <c r="F18" s="105"/>
      <c r="G18" s="105"/>
      <c r="H18" s="106">
        <f t="shared" si="0"/>
        <v>0</v>
      </c>
    </row>
    <row r="19" spans="1:8" x14ac:dyDescent="0.25">
      <c r="A19" s="100" t="s">
        <v>909</v>
      </c>
      <c r="B19" s="101">
        <v>461</v>
      </c>
      <c r="C19" s="34" t="s">
        <v>911</v>
      </c>
      <c r="D19" s="102" t="s">
        <v>912</v>
      </c>
      <c r="E19" s="102">
        <v>1000</v>
      </c>
      <c r="F19" s="105"/>
      <c r="G19" s="105"/>
      <c r="H19" s="106">
        <f t="shared" si="0"/>
        <v>0</v>
      </c>
    </row>
    <row r="20" spans="1:8" s="112" customFormat="1" x14ac:dyDescent="0.25">
      <c r="A20" s="100" t="s">
        <v>910</v>
      </c>
      <c r="B20" s="101">
        <v>461</v>
      </c>
      <c r="C20" s="34" t="s">
        <v>911</v>
      </c>
      <c r="D20" s="102" t="s">
        <v>912</v>
      </c>
      <c r="E20" s="102">
        <v>1000</v>
      </c>
      <c r="F20" s="102"/>
      <c r="G20" s="102"/>
      <c r="H20" s="106">
        <f t="shared" si="0"/>
        <v>0</v>
      </c>
    </row>
    <row r="21" spans="1:8" x14ac:dyDescent="0.25">
      <c r="A21" s="100"/>
      <c r="B21" s="104"/>
      <c r="C21" s="47"/>
      <c r="D21" s="105"/>
      <c r="E21" s="105"/>
      <c r="F21" s="105"/>
      <c r="G21" s="105"/>
      <c r="H21" s="106"/>
    </row>
    <row r="22" spans="1:8" x14ac:dyDescent="0.25">
      <c r="A22" s="100" t="s">
        <v>914</v>
      </c>
      <c r="B22" s="104">
        <v>356</v>
      </c>
      <c r="C22" s="47"/>
      <c r="D22" s="105" t="s">
        <v>919</v>
      </c>
      <c r="E22" s="105">
        <v>700</v>
      </c>
      <c r="F22" s="105"/>
      <c r="G22" s="105"/>
      <c r="H22" s="106">
        <f t="shared" ref="H22:H34" si="1">G22/E22</f>
        <v>0</v>
      </c>
    </row>
    <row r="23" spans="1:8" x14ac:dyDescent="0.25">
      <c r="A23" s="100" t="s">
        <v>915</v>
      </c>
      <c r="B23" s="104">
        <v>352</v>
      </c>
      <c r="C23" s="47"/>
      <c r="D23" s="105" t="s">
        <v>920</v>
      </c>
      <c r="E23" s="105">
        <v>700</v>
      </c>
      <c r="F23" s="105"/>
      <c r="G23" s="105"/>
      <c r="H23" s="106">
        <f t="shared" si="1"/>
        <v>0</v>
      </c>
    </row>
    <row r="24" spans="1:8" x14ac:dyDescent="0.25">
      <c r="A24" s="100" t="s">
        <v>916</v>
      </c>
      <c r="B24" s="104">
        <v>360</v>
      </c>
      <c r="C24" s="47"/>
      <c r="D24" s="105" t="s">
        <v>921</v>
      </c>
      <c r="E24" s="105">
        <v>700</v>
      </c>
      <c r="F24" s="105"/>
      <c r="G24" s="105"/>
      <c r="H24" s="106">
        <f t="shared" si="1"/>
        <v>0</v>
      </c>
    </row>
    <row r="25" spans="1:8" x14ac:dyDescent="0.25">
      <c r="A25" s="100" t="s">
        <v>917</v>
      </c>
      <c r="B25" s="104">
        <v>357</v>
      </c>
      <c r="C25" s="47"/>
      <c r="D25" s="105" t="s">
        <v>921</v>
      </c>
      <c r="E25" s="105">
        <v>900</v>
      </c>
      <c r="F25" s="105"/>
      <c r="G25" s="105"/>
      <c r="H25" s="106">
        <f t="shared" si="1"/>
        <v>0</v>
      </c>
    </row>
    <row r="26" spans="1:8" x14ac:dyDescent="0.25">
      <c r="A26" s="100" t="s">
        <v>918</v>
      </c>
      <c r="B26" s="104">
        <v>361</v>
      </c>
      <c r="C26" s="47"/>
      <c r="D26" s="105" t="s">
        <v>922</v>
      </c>
      <c r="E26" s="105">
        <v>4925</v>
      </c>
      <c r="F26" s="105"/>
      <c r="G26" s="105"/>
      <c r="H26" s="106">
        <f t="shared" si="1"/>
        <v>0</v>
      </c>
    </row>
    <row r="27" spans="1:8" x14ac:dyDescent="0.25">
      <c r="A27" s="100"/>
      <c r="B27" s="104"/>
      <c r="C27" s="47"/>
      <c r="D27" s="105"/>
      <c r="E27" s="105"/>
      <c r="F27" s="105"/>
      <c r="G27" s="105"/>
      <c r="H27" s="106"/>
    </row>
    <row r="28" spans="1:8" x14ac:dyDescent="0.25">
      <c r="A28" s="100" t="s">
        <v>923</v>
      </c>
      <c r="B28" s="104">
        <v>220</v>
      </c>
      <c r="C28" s="47"/>
      <c r="D28" s="105" t="s">
        <v>922</v>
      </c>
      <c r="E28" s="105">
        <v>3725</v>
      </c>
      <c r="F28" s="105"/>
      <c r="G28" s="105"/>
      <c r="H28" s="106">
        <f t="shared" si="1"/>
        <v>0</v>
      </c>
    </row>
    <row r="29" spans="1:8" x14ac:dyDescent="0.25">
      <c r="A29" s="100" t="s">
        <v>924</v>
      </c>
      <c r="B29" s="104">
        <v>200</v>
      </c>
      <c r="C29" s="47"/>
      <c r="D29" s="105" t="s">
        <v>925</v>
      </c>
      <c r="E29" s="105">
        <v>17800</v>
      </c>
      <c r="F29" s="105"/>
      <c r="G29" s="105"/>
      <c r="H29" s="106">
        <f t="shared" si="1"/>
        <v>0</v>
      </c>
    </row>
    <row r="30" spans="1:8" x14ac:dyDescent="0.25">
      <c r="A30" s="100"/>
      <c r="B30" s="101"/>
      <c r="C30" s="34"/>
      <c r="D30" s="102"/>
      <c r="E30" s="105"/>
      <c r="F30" s="105"/>
      <c r="G30" s="105"/>
      <c r="H30" s="106"/>
    </row>
    <row r="31" spans="1:8" s="112" customFormat="1" x14ac:dyDescent="0.25">
      <c r="A31" s="100" t="s">
        <v>927</v>
      </c>
      <c r="B31" s="104">
        <v>150</v>
      </c>
      <c r="C31" s="47" t="s">
        <v>832</v>
      </c>
      <c r="D31" s="105" t="s">
        <v>834</v>
      </c>
      <c r="E31" s="105">
        <v>800</v>
      </c>
      <c r="F31" s="105"/>
      <c r="G31" s="105"/>
      <c r="H31" s="106">
        <f t="shared" si="1"/>
        <v>0</v>
      </c>
    </row>
    <row r="32" spans="1:8" x14ac:dyDescent="0.25">
      <c r="A32" s="100" t="s">
        <v>928</v>
      </c>
      <c r="B32" s="104">
        <v>150</v>
      </c>
      <c r="C32" s="47" t="s">
        <v>832</v>
      </c>
      <c r="D32" s="105" t="s">
        <v>834</v>
      </c>
      <c r="E32" s="105">
        <v>800</v>
      </c>
      <c r="F32" s="105"/>
      <c r="G32" s="105"/>
      <c r="H32" s="106">
        <f t="shared" si="1"/>
        <v>0</v>
      </c>
    </row>
    <row r="33" spans="1:8" x14ac:dyDescent="0.25">
      <c r="A33" s="100" t="s">
        <v>929</v>
      </c>
      <c r="B33" s="104">
        <v>159</v>
      </c>
      <c r="C33" s="47"/>
      <c r="D33" s="105" t="s">
        <v>930</v>
      </c>
      <c r="E33" s="105">
        <v>3950</v>
      </c>
      <c r="F33" s="105"/>
      <c r="G33" s="105"/>
      <c r="H33" s="106">
        <f t="shared" si="1"/>
        <v>0</v>
      </c>
    </row>
    <row r="34" spans="1:8" x14ac:dyDescent="0.25">
      <c r="A34" s="100"/>
      <c r="B34" s="104"/>
      <c r="C34" s="47"/>
      <c r="D34" s="105"/>
      <c r="E34" s="108">
        <f>SUM(E8:E33)</f>
        <v>48190</v>
      </c>
      <c r="F34" s="105"/>
      <c r="G34" s="108">
        <f>SUM(G8:G33)</f>
        <v>0</v>
      </c>
      <c r="H34" s="110">
        <f t="shared" si="1"/>
        <v>0</v>
      </c>
    </row>
    <row r="35" spans="1:8" x14ac:dyDescent="0.25">
      <c r="A35" s="100"/>
      <c r="B35" s="104"/>
      <c r="C35" s="47"/>
      <c r="D35" s="105"/>
      <c r="E35" s="105"/>
      <c r="F35" s="105"/>
      <c r="G35" s="105"/>
      <c r="H35" s="106"/>
    </row>
    <row r="36" spans="1:8" x14ac:dyDescent="0.25">
      <c r="A36" s="100"/>
      <c r="B36" s="104"/>
      <c r="C36" s="47"/>
      <c r="D36" s="105"/>
      <c r="E36" s="105"/>
      <c r="F36" s="105"/>
      <c r="G36" s="105"/>
      <c r="H36" s="106"/>
    </row>
    <row r="37" spans="1:8" x14ac:dyDescent="0.25">
      <c r="A37" s="100"/>
      <c r="B37" s="104"/>
      <c r="C37" s="47"/>
      <c r="D37" s="105"/>
      <c r="E37" s="105"/>
      <c r="F37" s="105"/>
      <c r="G37" s="105"/>
      <c r="H37" s="106"/>
    </row>
    <row r="38" spans="1:8" x14ac:dyDescent="0.25">
      <c r="A38" s="100"/>
      <c r="B38" s="104"/>
      <c r="C38" s="47"/>
      <c r="D38" s="105"/>
      <c r="E38" s="105"/>
      <c r="F38" s="105"/>
      <c r="G38" s="105"/>
      <c r="H38" s="106"/>
    </row>
    <row r="39" spans="1:8" x14ac:dyDescent="0.25">
      <c r="A39" s="100"/>
      <c r="B39" s="104"/>
      <c r="C39" s="47"/>
      <c r="D39" s="105"/>
      <c r="E39" s="105"/>
      <c r="F39" s="105"/>
      <c r="G39" s="105"/>
      <c r="H39" s="106"/>
    </row>
    <row r="40" spans="1:8" x14ac:dyDescent="0.25">
      <c r="A40" s="100"/>
      <c r="B40" s="104"/>
      <c r="C40" s="47"/>
      <c r="D40" s="105"/>
      <c r="E40" s="105"/>
      <c r="F40" s="105"/>
      <c r="G40" s="105"/>
      <c r="H40" s="106"/>
    </row>
    <row r="41" spans="1:8" x14ac:dyDescent="0.25">
      <c r="A41" s="100"/>
      <c r="B41" s="104"/>
      <c r="C41" s="47"/>
      <c r="D41" s="105"/>
      <c r="E41" s="105"/>
      <c r="F41" s="105"/>
      <c r="G41" s="105"/>
      <c r="H41" s="106"/>
    </row>
    <row r="42" spans="1:8" x14ac:dyDescent="0.25">
      <c r="A42" s="100"/>
      <c r="B42" s="104"/>
      <c r="C42" s="47"/>
      <c r="D42" s="105"/>
      <c r="E42" s="105"/>
      <c r="F42" s="105"/>
      <c r="G42" s="105"/>
      <c r="H42" s="106"/>
    </row>
    <row r="43" spans="1:8" x14ac:dyDescent="0.25">
      <c r="A43" s="100"/>
      <c r="B43" s="104"/>
      <c r="C43" s="47"/>
      <c r="D43" s="105"/>
      <c r="E43" s="105"/>
      <c r="F43" s="105"/>
      <c r="G43" s="105"/>
      <c r="H43" s="106"/>
    </row>
    <row r="44" spans="1:8" x14ac:dyDescent="0.25">
      <c r="A44" s="100"/>
      <c r="B44" s="104"/>
      <c r="C44" s="47"/>
      <c r="D44" s="105"/>
      <c r="E44" s="102"/>
      <c r="F44" s="105"/>
      <c r="G44" s="105"/>
      <c r="H44" s="106"/>
    </row>
    <row r="45" spans="1:8" x14ac:dyDescent="0.25">
      <c r="A45" s="100"/>
      <c r="B45" s="104"/>
      <c r="C45" s="47"/>
      <c r="D45" s="105"/>
      <c r="E45" s="102"/>
      <c r="F45" s="105"/>
      <c r="G45" s="105"/>
      <c r="H45" s="106"/>
    </row>
    <row r="46" spans="1:8" x14ac:dyDescent="0.25">
      <c r="A46" s="100"/>
      <c r="B46" s="104"/>
      <c r="C46" s="47"/>
      <c r="D46" s="105"/>
      <c r="E46" s="102"/>
      <c r="F46" s="105"/>
      <c r="G46" s="105"/>
      <c r="H46" s="106"/>
    </row>
    <row r="47" spans="1:8" x14ac:dyDescent="0.25">
      <c r="A47" s="111"/>
      <c r="B47" s="104"/>
      <c r="C47" s="47"/>
      <c r="D47" s="105"/>
      <c r="E47" s="105"/>
      <c r="F47" s="105"/>
      <c r="G47" s="105"/>
      <c r="H47" s="106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8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8" ht="20.100000000000001" customHeight="1" x14ac:dyDescent="0.25">
      <c r="A50" s="123"/>
      <c r="B50" s="123"/>
      <c r="C50" s="124"/>
      <c r="D50" s="125"/>
      <c r="E50" s="125"/>
      <c r="F50" s="125"/>
      <c r="G50" s="125"/>
      <c r="H50" s="126"/>
    </row>
    <row r="51" spans="1:8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8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8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8" x14ac:dyDescent="0.25">
      <c r="A56" s="128"/>
    </row>
    <row r="57" spans="1:8" x14ac:dyDescent="0.25">
      <c r="A57" s="118"/>
      <c r="B57" s="119"/>
      <c r="C57" s="120"/>
      <c r="D57" s="120"/>
      <c r="E57" s="121"/>
      <c r="F57" s="120"/>
      <c r="G57" s="122"/>
      <c r="H57" s="122"/>
    </row>
    <row r="58" spans="1:8" x14ac:dyDescent="0.25">
      <c r="A58" s="123"/>
      <c r="B58" s="123"/>
      <c r="C58" s="124"/>
      <c r="D58" s="125"/>
      <c r="E58" s="125"/>
      <c r="F58" s="125"/>
      <c r="G58" s="125"/>
      <c r="H58" s="126"/>
    </row>
    <row r="59" spans="1:8" x14ac:dyDescent="0.25">
      <c r="A59" s="127"/>
      <c r="B59" s="127"/>
      <c r="C59" s="124"/>
      <c r="D59" s="125"/>
      <c r="E59" s="125"/>
      <c r="F59" s="125"/>
      <c r="G59" s="125"/>
      <c r="H59" s="126"/>
    </row>
    <row r="60" spans="1:8" x14ac:dyDescent="0.25">
      <c r="A60" s="123"/>
      <c r="B60" s="123"/>
      <c r="C60" s="124"/>
      <c r="D60" s="125"/>
      <c r="E60" s="125"/>
      <c r="F60" s="125"/>
      <c r="G60" s="125"/>
      <c r="H60" s="126"/>
    </row>
    <row r="61" spans="1:8" x14ac:dyDescent="0.25">
      <c r="A61" s="123"/>
      <c r="B61" s="123"/>
      <c r="C61" s="124"/>
      <c r="D61" s="125"/>
      <c r="E61" s="125"/>
      <c r="F61" s="125"/>
      <c r="G61" s="125"/>
      <c r="H61" s="126"/>
    </row>
    <row r="62" spans="1:8" x14ac:dyDescent="0.25">
      <c r="A62" s="127"/>
      <c r="B62" s="127"/>
      <c r="C62" s="124"/>
      <c r="D62" s="125"/>
      <c r="E62" s="125"/>
      <c r="F62" s="125"/>
      <c r="G62" s="125"/>
      <c r="H62" s="126"/>
    </row>
    <row r="63" spans="1:8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5"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04797-FBF2-4ED4-9F69-0104314F8F81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839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399</v>
      </c>
      <c r="B8" s="101">
        <v>361</v>
      </c>
      <c r="C8" s="34" t="s">
        <v>271</v>
      </c>
      <c r="D8" s="102">
        <v>8</v>
      </c>
      <c r="E8" s="102">
        <v>150</v>
      </c>
      <c r="F8" s="102"/>
      <c r="G8" s="102"/>
      <c r="H8" s="103">
        <f>G8/E8</f>
        <v>0</v>
      </c>
    </row>
    <row r="9" spans="1:13" x14ac:dyDescent="0.25">
      <c r="A9" s="100" t="s">
        <v>400</v>
      </c>
      <c r="B9" s="101">
        <v>361</v>
      </c>
      <c r="C9" s="34" t="s">
        <v>271</v>
      </c>
      <c r="D9" s="102">
        <v>8</v>
      </c>
      <c r="E9" s="102">
        <v>150</v>
      </c>
      <c r="F9" s="102"/>
      <c r="G9" s="102"/>
      <c r="H9" s="103">
        <f t="shared" ref="H9:H43" si="0">G9/E9</f>
        <v>0</v>
      </c>
    </row>
    <row r="10" spans="1:13" x14ac:dyDescent="0.25">
      <c r="A10" s="100" t="s">
        <v>401</v>
      </c>
      <c r="B10" s="101">
        <v>361</v>
      </c>
      <c r="C10" s="34" t="s">
        <v>271</v>
      </c>
      <c r="D10" s="102">
        <v>8</v>
      </c>
      <c r="E10" s="102">
        <v>150</v>
      </c>
      <c r="F10" s="102"/>
      <c r="G10" s="102"/>
      <c r="H10" s="103">
        <f t="shared" si="0"/>
        <v>0</v>
      </c>
    </row>
    <row r="11" spans="1:13" x14ac:dyDescent="0.25">
      <c r="A11" s="100" t="s">
        <v>402</v>
      </c>
      <c r="B11" s="101">
        <v>361</v>
      </c>
      <c r="C11" s="34" t="s">
        <v>258</v>
      </c>
      <c r="D11" s="102" t="s">
        <v>260</v>
      </c>
      <c r="E11" s="102">
        <v>100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403</v>
      </c>
      <c r="B12" s="101">
        <v>361</v>
      </c>
      <c r="C12" s="34" t="s">
        <v>258</v>
      </c>
      <c r="D12" s="102" t="s">
        <v>260</v>
      </c>
      <c r="E12" s="102">
        <v>100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404</v>
      </c>
      <c r="B13" s="101">
        <v>361</v>
      </c>
      <c r="C13" s="34" t="s">
        <v>258</v>
      </c>
      <c r="D13" s="102" t="s">
        <v>260</v>
      </c>
      <c r="E13" s="102">
        <v>100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405</v>
      </c>
      <c r="B14" s="101">
        <v>361</v>
      </c>
      <c r="C14" s="34" t="s">
        <v>271</v>
      </c>
      <c r="D14" s="102">
        <v>8</v>
      </c>
      <c r="E14" s="102">
        <v>150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406</v>
      </c>
      <c r="B15" s="101">
        <v>361</v>
      </c>
      <c r="C15" s="34" t="s">
        <v>258</v>
      </c>
      <c r="D15" s="102" t="s">
        <v>260</v>
      </c>
      <c r="E15" s="102">
        <v>100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407</v>
      </c>
      <c r="B16" s="101">
        <v>361</v>
      </c>
      <c r="C16" s="34" t="s">
        <v>258</v>
      </c>
      <c r="D16" s="102" t="s">
        <v>260</v>
      </c>
      <c r="E16" s="102">
        <v>100</v>
      </c>
      <c r="F16" s="102"/>
      <c r="G16" s="102"/>
      <c r="H16" s="103">
        <f t="shared" si="0"/>
        <v>0</v>
      </c>
    </row>
    <row r="17" spans="1:8" x14ac:dyDescent="0.25">
      <c r="A17" s="100" t="s">
        <v>408</v>
      </c>
      <c r="B17" s="101">
        <v>361</v>
      </c>
      <c r="C17" s="34" t="s">
        <v>258</v>
      </c>
      <c r="D17" s="102" t="s">
        <v>260</v>
      </c>
      <c r="E17" s="102">
        <v>100</v>
      </c>
      <c r="F17" s="102"/>
      <c r="G17" s="102"/>
      <c r="H17" s="103">
        <f t="shared" si="0"/>
        <v>0</v>
      </c>
    </row>
    <row r="18" spans="1:8" x14ac:dyDescent="0.25">
      <c r="A18" s="100" t="s">
        <v>409</v>
      </c>
      <c r="B18" s="101">
        <v>361</v>
      </c>
      <c r="C18" s="34" t="s">
        <v>258</v>
      </c>
      <c r="D18" s="102" t="s">
        <v>260</v>
      </c>
      <c r="E18" s="102">
        <v>100</v>
      </c>
      <c r="F18" s="102"/>
      <c r="G18" s="102"/>
      <c r="H18" s="103">
        <f t="shared" si="0"/>
        <v>0</v>
      </c>
    </row>
    <row r="19" spans="1:8" x14ac:dyDescent="0.25">
      <c r="A19" s="100" t="s">
        <v>410</v>
      </c>
      <c r="B19" s="101">
        <v>361</v>
      </c>
      <c r="C19" s="34" t="s">
        <v>280</v>
      </c>
      <c r="D19" s="102" t="s">
        <v>260</v>
      </c>
      <c r="E19" s="102">
        <v>150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411</v>
      </c>
      <c r="B20" s="101">
        <v>361</v>
      </c>
      <c r="C20" s="34" t="s">
        <v>271</v>
      </c>
      <c r="D20" s="102">
        <v>8</v>
      </c>
      <c r="E20" s="102">
        <v>150</v>
      </c>
      <c r="F20" s="102"/>
      <c r="G20" s="102"/>
      <c r="H20" s="103">
        <f t="shared" si="0"/>
        <v>0</v>
      </c>
    </row>
    <row r="21" spans="1:8" x14ac:dyDescent="0.25">
      <c r="A21" s="100" t="s">
        <v>412</v>
      </c>
      <c r="B21" s="101">
        <v>361</v>
      </c>
      <c r="C21" s="34" t="s">
        <v>258</v>
      </c>
      <c r="D21" s="102" t="s">
        <v>260</v>
      </c>
      <c r="E21" s="102">
        <v>100</v>
      </c>
      <c r="F21" s="102"/>
      <c r="G21" s="102"/>
      <c r="H21" s="103">
        <f t="shared" si="0"/>
        <v>0</v>
      </c>
    </row>
    <row r="22" spans="1:8" x14ac:dyDescent="0.25">
      <c r="A22" s="100" t="s">
        <v>413</v>
      </c>
      <c r="B22" s="101">
        <v>361</v>
      </c>
      <c r="C22" s="34" t="s">
        <v>258</v>
      </c>
      <c r="D22" s="102" t="s">
        <v>260</v>
      </c>
      <c r="E22" s="102">
        <v>100</v>
      </c>
      <c r="F22" s="102"/>
      <c r="G22" s="102"/>
      <c r="H22" s="103">
        <f t="shared" si="0"/>
        <v>0</v>
      </c>
    </row>
    <row r="23" spans="1:8" x14ac:dyDescent="0.25">
      <c r="A23" s="100" t="s">
        <v>414</v>
      </c>
      <c r="B23" s="101">
        <v>361</v>
      </c>
      <c r="C23" s="34" t="s">
        <v>258</v>
      </c>
      <c r="D23" s="102" t="s">
        <v>260</v>
      </c>
      <c r="E23" s="102">
        <v>100</v>
      </c>
      <c r="F23" s="102"/>
      <c r="G23" s="102"/>
      <c r="H23" s="103"/>
    </row>
    <row r="24" spans="1:8" x14ac:dyDescent="0.25">
      <c r="A24" s="100" t="s">
        <v>415</v>
      </c>
      <c r="B24" s="101">
        <v>361</v>
      </c>
      <c r="C24" s="34" t="s">
        <v>258</v>
      </c>
      <c r="D24" s="102" t="s">
        <v>260</v>
      </c>
      <c r="E24" s="102">
        <v>100</v>
      </c>
      <c r="F24" s="102"/>
      <c r="G24" s="102"/>
      <c r="H24" s="103">
        <f t="shared" si="0"/>
        <v>0</v>
      </c>
    </row>
    <row r="25" spans="1:8" x14ac:dyDescent="0.25">
      <c r="A25" s="107" t="s">
        <v>173</v>
      </c>
      <c r="B25" s="101"/>
      <c r="C25" s="34"/>
      <c r="D25" s="102"/>
      <c r="E25" s="109">
        <f>SUM(E8:E24)</f>
        <v>2000</v>
      </c>
      <c r="F25" s="102"/>
      <c r="G25" s="109">
        <f>SUM(G8:G24)</f>
        <v>0</v>
      </c>
      <c r="H25" s="211">
        <f t="shared" si="0"/>
        <v>0</v>
      </c>
    </row>
    <row r="26" spans="1:8" x14ac:dyDescent="0.25">
      <c r="A26" s="100"/>
      <c r="B26" s="101"/>
      <c r="C26" s="34"/>
      <c r="D26" s="102"/>
      <c r="E26" s="102"/>
      <c r="F26" s="102"/>
      <c r="G26" s="102"/>
      <c r="H26" s="103"/>
    </row>
    <row r="27" spans="1:8" x14ac:dyDescent="0.25">
      <c r="A27" s="100" t="s">
        <v>416</v>
      </c>
      <c r="B27" s="101">
        <v>356</v>
      </c>
      <c r="C27" s="34" t="s">
        <v>271</v>
      </c>
      <c r="D27" s="102">
        <v>8</v>
      </c>
      <c r="E27" s="102">
        <v>200</v>
      </c>
      <c r="F27" s="102"/>
      <c r="G27" s="102"/>
      <c r="H27" s="103">
        <f t="shared" si="0"/>
        <v>0</v>
      </c>
    </row>
    <row r="28" spans="1:8" x14ac:dyDescent="0.25">
      <c r="A28" s="100" t="s">
        <v>417</v>
      </c>
      <c r="B28" s="101">
        <v>356</v>
      </c>
      <c r="C28" s="34" t="s">
        <v>271</v>
      </c>
      <c r="D28" s="102">
        <v>8</v>
      </c>
      <c r="E28" s="102">
        <v>200</v>
      </c>
      <c r="F28" s="102"/>
      <c r="G28" s="102"/>
      <c r="H28" s="103">
        <f t="shared" si="0"/>
        <v>0</v>
      </c>
    </row>
    <row r="29" spans="1:8" x14ac:dyDescent="0.25">
      <c r="A29" s="100" t="s">
        <v>418</v>
      </c>
      <c r="B29" s="101">
        <v>356</v>
      </c>
      <c r="C29" s="34" t="s">
        <v>271</v>
      </c>
      <c r="D29" s="102">
        <v>8</v>
      </c>
      <c r="E29" s="102">
        <v>200</v>
      </c>
      <c r="F29" s="102"/>
      <c r="G29" s="102"/>
      <c r="H29" s="103">
        <f t="shared" si="0"/>
        <v>0</v>
      </c>
    </row>
    <row r="30" spans="1:8" x14ac:dyDescent="0.25">
      <c r="A30" s="100" t="s">
        <v>419</v>
      </c>
      <c r="B30" s="101">
        <v>356</v>
      </c>
      <c r="C30" s="34" t="s">
        <v>271</v>
      </c>
      <c r="D30" s="102">
        <v>8</v>
      </c>
      <c r="E30" s="102">
        <v>200</v>
      </c>
      <c r="F30" s="102"/>
      <c r="G30" s="102"/>
      <c r="H30" s="103">
        <f t="shared" si="0"/>
        <v>0</v>
      </c>
    </row>
    <row r="31" spans="1:8" s="112" customFormat="1" x14ac:dyDescent="0.25">
      <c r="A31" s="107" t="s">
        <v>174</v>
      </c>
      <c r="B31" s="101"/>
      <c r="C31" s="34"/>
      <c r="D31" s="102"/>
      <c r="E31" s="109">
        <f>SUM(E27:E30)</f>
        <v>800</v>
      </c>
      <c r="F31" s="102"/>
      <c r="G31" s="109">
        <f>SUM(G27:G30)</f>
        <v>0</v>
      </c>
      <c r="H31" s="211">
        <f t="shared" si="0"/>
        <v>0</v>
      </c>
    </row>
    <row r="32" spans="1:8" x14ac:dyDescent="0.25">
      <c r="A32" s="100"/>
      <c r="B32" s="101"/>
      <c r="C32" s="34"/>
      <c r="D32" s="102"/>
      <c r="E32" s="102"/>
      <c r="F32" s="102"/>
      <c r="G32" s="102"/>
      <c r="H32" s="103"/>
    </row>
    <row r="33" spans="1:8" x14ac:dyDescent="0.25">
      <c r="A33" s="100" t="s">
        <v>420</v>
      </c>
      <c r="B33" s="101">
        <v>357</v>
      </c>
      <c r="C33" s="34" t="s">
        <v>271</v>
      </c>
      <c r="D33" s="102">
        <v>8</v>
      </c>
      <c r="E33" s="102">
        <v>200</v>
      </c>
      <c r="F33" s="102"/>
      <c r="G33" s="102"/>
      <c r="H33" s="103">
        <f t="shared" si="0"/>
        <v>0</v>
      </c>
    </row>
    <row r="34" spans="1:8" x14ac:dyDescent="0.25">
      <c r="A34" s="100" t="s">
        <v>421</v>
      </c>
      <c r="B34" s="101">
        <v>357</v>
      </c>
      <c r="C34" s="34" t="s">
        <v>271</v>
      </c>
      <c r="D34" s="102">
        <v>8</v>
      </c>
      <c r="E34" s="102">
        <v>200</v>
      </c>
      <c r="F34" s="102"/>
      <c r="G34" s="102"/>
      <c r="H34" s="103">
        <f t="shared" si="0"/>
        <v>0</v>
      </c>
    </row>
    <row r="35" spans="1:8" x14ac:dyDescent="0.25">
      <c r="A35" s="100" t="s">
        <v>422</v>
      </c>
      <c r="B35" s="101">
        <v>357</v>
      </c>
      <c r="C35" s="34" t="s">
        <v>271</v>
      </c>
      <c r="D35" s="102">
        <v>8</v>
      </c>
      <c r="E35" s="102">
        <v>200</v>
      </c>
      <c r="F35" s="102"/>
      <c r="G35" s="102"/>
      <c r="H35" s="103">
        <f t="shared" si="0"/>
        <v>0</v>
      </c>
    </row>
    <row r="36" spans="1:8" x14ac:dyDescent="0.25">
      <c r="A36" s="100" t="s">
        <v>423</v>
      </c>
      <c r="B36" s="101">
        <v>357</v>
      </c>
      <c r="C36" s="34" t="s">
        <v>271</v>
      </c>
      <c r="D36" s="102">
        <v>8</v>
      </c>
      <c r="E36" s="102">
        <v>200</v>
      </c>
      <c r="F36" s="102"/>
      <c r="G36" s="102"/>
      <c r="H36" s="103">
        <f t="shared" si="0"/>
        <v>0</v>
      </c>
    </row>
    <row r="37" spans="1:8" x14ac:dyDescent="0.25">
      <c r="A37" s="100" t="s">
        <v>424</v>
      </c>
      <c r="B37" s="101">
        <v>357</v>
      </c>
      <c r="C37" s="34" t="s">
        <v>271</v>
      </c>
      <c r="D37" s="102">
        <v>8</v>
      </c>
      <c r="E37" s="102">
        <v>200</v>
      </c>
      <c r="F37" s="102"/>
      <c r="G37" s="102"/>
      <c r="H37" s="103">
        <f t="shared" si="0"/>
        <v>0</v>
      </c>
    </row>
    <row r="38" spans="1:8" x14ac:dyDescent="0.25">
      <c r="A38" s="107" t="s">
        <v>175</v>
      </c>
      <c r="B38" s="101"/>
      <c r="C38" s="34"/>
      <c r="D38" s="102"/>
      <c r="E38" s="109">
        <f>SUM(E33:E37)</f>
        <v>1000</v>
      </c>
      <c r="F38" s="102"/>
      <c r="G38" s="109">
        <f>SUM(G33:G37)</f>
        <v>0</v>
      </c>
      <c r="H38" s="211">
        <f t="shared" si="0"/>
        <v>0</v>
      </c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 t="s">
        <v>425</v>
      </c>
      <c r="B40" s="101">
        <v>360</v>
      </c>
      <c r="C40" s="34" t="s">
        <v>271</v>
      </c>
      <c r="D40" s="102">
        <v>8</v>
      </c>
      <c r="E40" s="102">
        <v>175</v>
      </c>
      <c r="F40" s="102"/>
      <c r="G40" s="102"/>
      <c r="H40" s="103">
        <f t="shared" si="0"/>
        <v>0</v>
      </c>
    </row>
    <row r="41" spans="1:8" x14ac:dyDescent="0.25">
      <c r="A41" s="100" t="s">
        <v>426</v>
      </c>
      <c r="B41" s="101">
        <v>360</v>
      </c>
      <c r="C41" s="34" t="s">
        <v>271</v>
      </c>
      <c r="D41" s="102">
        <v>8</v>
      </c>
      <c r="E41" s="102">
        <v>175</v>
      </c>
      <c r="F41" s="102"/>
      <c r="G41" s="102"/>
      <c r="H41" s="103">
        <f t="shared" si="0"/>
        <v>0</v>
      </c>
    </row>
    <row r="42" spans="1:8" x14ac:dyDescent="0.25">
      <c r="A42" s="100" t="s">
        <v>427</v>
      </c>
      <c r="B42" s="101">
        <v>360</v>
      </c>
      <c r="C42" s="34" t="s">
        <v>271</v>
      </c>
      <c r="D42" s="102">
        <v>8</v>
      </c>
      <c r="E42" s="102">
        <v>175</v>
      </c>
      <c r="F42" s="102"/>
      <c r="G42" s="102"/>
      <c r="H42" s="103">
        <f t="shared" si="0"/>
        <v>0</v>
      </c>
    </row>
    <row r="43" spans="1:8" x14ac:dyDescent="0.25">
      <c r="A43" s="100" t="s">
        <v>428</v>
      </c>
      <c r="B43" s="101">
        <v>360</v>
      </c>
      <c r="C43" s="34" t="s">
        <v>271</v>
      </c>
      <c r="D43" s="102">
        <v>8</v>
      </c>
      <c r="E43" s="102">
        <v>175</v>
      </c>
      <c r="F43" s="102"/>
      <c r="G43" s="102"/>
      <c r="H43" s="103">
        <f t="shared" si="0"/>
        <v>0</v>
      </c>
    </row>
    <row r="44" spans="1:8" x14ac:dyDescent="0.25">
      <c r="A44" s="107" t="s">
        <v>176</v>
      </c>
      <c r="B44" s="101"/>
      <c r="C44" s="34"/>
      <c r="D44" s="102"/>
      <c r="E44" s="109">
        <f>SUM(E40:E43)</f>
        <v>700</v>
      </c>
      <c r="F44" s="102"/>
      <c r="G44" s="109">
        <f>SUM(G40:G43)</f>
        <v>0</v>
      </c>
      <c r="H44" s="211">
        <f t="shared" ref="H44" si="1">G44/E44</f>
        <v>0</v>
      </c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94DB-E8BF-418E-B519-11613BFF2CC0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839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429</v>
      </c>
      <c r="B8" s="101">
        <v>352</v>
      </c>
      <c r="C8" s="34" t="s">
        <v>271</v>
      </c>
      <c r="D8" s="102">
        <v>8</v>
      </c>
      <c r="E8" s="102">
        <v>200</v>
      </c>
      <c r="F8" s="102"/>
      <c r="G8" s="102"/>
      <c r="H8" s="103">
        <f>G8/E8</f>
        <v>0</v>
      </c>
    </row>
    <row r="9" spans="1:13" x14ac:dyDescent="0.25">
      <c r="A9" s="100" t="s">
        <v>430</v>
      </c>
      <c r="B9" s="101">
        <v>352</v>
      </c>
      <c r="C9" s="34" t="s">
        <v>271</v>
      </c>
      <c r="D9" s="102">
        <v>8</v>
      </c>
      <c r="E9" s="102">
        <v>200</v>
      </c>
      <c r="F9" s="102"/>
      <c r="G9" s="102"/>
      <c r="H9" s="103">
        <f t="shared" ref="H9:H40" si="0">G9/E9</f>
        <v>0</v>
      </c>
    </row>
    <row r="10" spans="1:13" x14ac:dyDescent="0.25">
      <c r="A10" s="100" t="s">
        <v>431</v>
      </c>
      <c r="B10" s="101">
        <v>352</v>
      </c>
      <c r="C10" s="34" t="s">
        <v>271</v>
      </c>
      <c r="D10" s="102">
        <v>8</v>
      </c>
      <c r="E10" s="102">
        <v>200</v>
      </c>
      <c r="F10" s="102"/>
      <c r="G10" s="102"/>
      <c r="H10" s="103">
        <f t="shared" si="0"/>
        <v>0</v>
      </c>
    </row>
    <row r="11" spans="1:13" x14ac:dyDescent="0.25">
      <c r="A11" s="100" t="s">
        <v>432</v>
      </c>
      <c r="B11" s="101">
        <v>352</v>
      </c>
      <c r="C11" s="34" t="s">
        <v>271</v>
      </c>
      <c r="D11" s="102">
        <v>8</v>
      </c>
      <c r="E11" s="102">
        <v>200</v>
      </c>
      <c r="F11" s="102"/>
      <c r="G11" s="102"/>
      <c r="H11" s="103">
        <f t="shared" si="0"/>
        <v>0</v>
      </c>
    </row>
    <row r="12" spans="1:13" s="112" customFormat="1" x14ac:dyDescent="0.25">
      <c r="A12" s="107" t="s">
        <v>177</v>
      </c>
      <c r="B12" s="101"/>
      <c r="C12" s="34"/>
      <c r="D12" s="102"/>
      <c r="E12" s="109">
        <f>SUM(E8:E11)</f>
        <v>800</v>
      </c>
      <c r="F12" s="102"/>
      <c r="G12" s="109">
        <f>SUM(G8:G11)</f>
        <v>0</v>
      </c>
      <c r="H12" s="211">
        <f t="shared" si="0"/>
        <v>0</v>
      </c>
    </row>
    <row r="13" spans="1:13" s="112" customFormat="1" x14ac:dyDescent="0.25">
      <c r="A13" s="100"/>
      <c r="B13" s="101"/>
      <c r="C13" s="34"/>
      <c r="D13" s="102"/>
      <c r="E13" s="102"/>
      <c r="F13" s="102"/>
      <c r="G13" s="102"/>
      <c r="H13" s="103"/>
    </row>
    <row r="14" spans="1:13" s="112" customFormat="1" x14ac:dyDescent="0.25">
      <c r="A14" s="100" t="s">
        <v>433</v>
      </c>
      <c r="B14" s="101">
        <v>461</v>
      </c>
      <c r="C14" s="34" t="s">
        <v>306</v>
      </c>
      <c r="D14" s="102">
        <v>6</v>
      </c>
      <c r="E14" s="102">
        <v>100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434</v>
      </c>
      <c r="B15" s="101">
        <v>461</v>
      </c>
      <c r="C15" s="34" t="s">
        <v>306</v>
      </c>
      <c r="D15" s="102">
        <v>6</v>
      </c>
      <c r="E15" s="102">
        <v>100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435</v>
      </c>
      <c r="B16" s="101">
        <v>461</v>
      </c>
      <c r="C16" s="34" t="s">
        <v>306</v>
      </c>
      <c r="D16" s="102">
        <v>10</v>
      </c>
      <c r="E16" s="102">
        <v>300</v>
      </c>
      <c r="F16" s="102"/>
      <c r="G16" s="102"/>
      <c r="H16" s="103">
        <f t="shared" si="0"/>
        <v>0</v>
      </c>
    </row>
    <row r="17" spans="1:8" x14ac:dyDescent="0.25">
      <c r="A17" s="100" t="s">
        <v>436</v>
      </c>
      <c r="B17" s="101">
        <v>461</v>
      </c>
      <c r="C17" s="34" t="s">
        <v>306</v>
      </c>
      <c r="D17" s="102">
        <v>10</v>
      </c>
      <c r="E17" s="102">
        <v>300</v>
      </c>
      <c r="F17" s="102"/>
      <c r="G17" s="102"/>
      <c r="H17" s="103">
        <f t="shared" si="0"/>
        <v>0</v>
      </c>
    </row>
    <row r="18" spans="1:8" x14ac:dyDescent="0.25">
      <c r="A18" s="107" t="s">
        <v>200</v>
      </c>
      <c r="B18" s="101"/>
      <c r="C18" s="34"/>
      <c r="D18" s="102"/>
      <c r="E18" s="109">
        <f>SUM(E14:E17)</f>
        <v>800</v>
      </c>
      <c r="F18" s="102"/>
      <c r="G18" s="109">
        <f>SUM(G14:G17)</f>
        <v>0</v>
      </c>
      <c r="H18" s="211">
        <f t="shared" ref="H18" si="1">G18/E18</f>
        <v>0</v>
      </c>
    </row>
    <row r="19" spans="1:8" x14ac:dyDescent="0.25">
      <c r="A19" s="100"/>
      <c r="B19" s="101"/>
      <c r="C19" s="34"/>
      <c r="D19" s="102"/>
      <c r="E19" s="102"/>
      <c r="F19" s="102"/>
      <c r="G19" s="102"/>
      <c r="H19" s="103"/>
    </row>
    <row r="20" spans="1:8" s="112" customFormat="1" x14ac:dyDescent="0.25">
      <c r="A20" s="100" t="s">
        <v>437</v>
      </c>
      <c r="B20" s="101">
        <v>405</v>
      </c>
      <c r="C20" s="34" t="s">
        <v>280</v>
      </c>
      <c r="D20" s="102" t="s">
        <v>260</v>
      </c>
      <c r="E20" s="102">
        <v>200</v>
      </c>
      <c r="F20" s="102"/>
      <c r="G20" s="102"/>
      <c r="H20" s="103">
        <f t="shared" si="0"/>
        <v>0</v>
      </c>
    </row>
    <row r="21" spans="1:8" x14ac:dyDescent="0.25">
      <c r="A21" s="100" t="s">
        <v>438</v>
      </c>
      <c r="B21" s="101">
        <v>405</v>
      </c>
      <c r="C21" s="34" t="s">
        <v>280</v>
      </c>
      <c r="D21" s="102" t="s">
        <v>260</v>
      </c>
      <c r="E21" s="102">
        <v>220</v>
      </c>
      <c r="F21" s="102"/>
      <c r="G21" s="102"/>
      <c r="H21" s="103">
        <f t="shared" si="0"/>
        <v>0</v>
      </c>
    </row>
    <row r="22" spans="1:8" x14ac:dyDescent="0.25">
      <c r="A22" s="100" t="s">
        <v>439</v>
      </c>
      <c r="B22" s="101">
        <v>405</v>
      </c>
      <c r="C22" s="34" t="s">
        <v>280</v>
      </c>
      <c r="D22" s="102" t="s">
        <v>260</v>
      </c>
      <c r="E22" s="102">
        <v>220</v>
      </c>
      <c r="F22" s="102"/>
      <c r="G22" s="102"/>
      <c r="H22" s="103">
        <f t="shared" si="0"/>
        <v>0</v>
      </c>
    </row>
    <row r="23" spans="1:8" x14ac:dyDescent="0.25">
      <c r="A23" s="100" t="s">
        <v>440</v>
      </c>
      <c r="B23" s="101">
        <v>405</v>
      </c>
      <c r="C23" s="34" t="s">
        <v>280</v>
      </c>
      <c r="D23" s="102" t="s">
        <v>260</v>
      </c>
      <c r="E23" s="102">
        <v>220</v>
      </c>
      <c r="F23" s="102"/>
      <c r="G23" s="102"/>
      <c r="H23" s="103">
        <f t="shared" si="0"/>
        <v>0</v>
      </c>
    </row>
    <row r="24" spans="1:8" x14ac:dyDescent="0.25">
      <c r="A24" s="100" t="s">
        <v>441</v>
      </c>
      <c r="B24" s="101">
        <v>405</v>
      </c>
      <c r="C24" s="34" t="s">
        <v>280</v>
      </c>
      <c r="D24" s="102" t="s">
        <v>260</v>
      </c>
      <c r="E24" s="102">
        <v>220</v>
      </c>
      <c r="F24" s="102"/>
      <c r="G24" s="102"/>
      <c r="H24" s="103">
        <f t="shared" si="0"/>
        <v>0</v>
      </c>
    </row>
    <row r="25" spans="1:8" x14ac:dyDescent="0.25">
      <c r="A25" s="100" t="s">
        <v>442</v>
      </c>
      <c r="B25" s="101">
        <v>405</v>
      </c>
      <c r="C25" s="34" t="s">
        <v>280</v>
      </c>
      <c r="D25" s="102" t="s">
        <v>260</v>
      </c>
      <c r="E25" s="102">
        <v>220</v>
      </c>
      <c r="F25" s="102"/>
      <c r="G25" s="102"/>
      <c r="H25" s="103">
        <f t="shared" si="0"/>
        <v>0</v>
      </c>
    </row>
    <row r="26" spans="1:8" x14ac:dyDescent="0.25">
      <c r="A26" s="100" t="s">
        <v>443</v>
      </c>
      <c r="B26" s="101">
        <v>405</v>
      </c>
      <c r="C26" s="34" t="s">
        <v>280</v>
      </c>
      <c r="D26" s="102" t="s">
        <v>260</v>
      </c>
      <c r="E26" s="102">
        <v>220</v>
      </c>
      <c r="F26" s="102"/>
      <c r="G26" s="102"/>
      <c r="H26" s="103">
        <f t="shared" si="0"/>
        <v>0</v>
      </c>
    </row>
    <row r="27" spans="1:8" x14ac:dyDescent="0.25">
      <c r="A27" s="100" t="s">
        <v>444</v>
      </c>
      <c r="B27" s="101">
        <v>405</v>
      </c>
      <c r="C27" s="34" t="s">
        <v>280</v>
      </c>
      <c r="D27" s="102" t="s">
        <v>260</v>
      </c>
      <c r="E27" s="102">
        <v>220</v>
      </c>
      <c r="F27" s="102"/>
      <c r="G27" s="102"/>
      <c r="H27" s="103">
        <f t="shared" si="0"/>
        <v>0</v>
      </c>
    </row>
    <row r="28" spans="1:8" x14ac:dyDescent="0.25">
      <c r="A28" s="100" t="s">
        <v>445</v>
      </c>
      <c r="B28" s="101">
        <v>405</v>
      </c>
      <c r="C28" s="34" t="s">
        <v>280</v>
      </c>
      <c r="D28" s="102" t="s">
        <v>260</v>
      </c>
      <c r="E28" s="102">
        <v>220</v>
      </c>
      <c r="F28" s="102"/>
      <c r="G28" s="102"/>
      <c r="H28" s="103">
        <f t="shared" si="0"/>
        <v>0</v>
      </c>
    </row>
    <row r="29" spans="1:8" x14ac:dyDescent="0.25">
      <c r="A29" s="100" t="s">
        <v>446</v>
      </c>
      <c r="B29" s="101">
        <v>405</v>
      </c>
      <c r="C29" s="34" t="s">
        <v>280</v>
      </c>
      <c r="D29" s="102" t="s">
        <v>260</v>
      </c>
      <c r="E29" s="102">
        <v>220</v>
      </c>
      <c r="F29" s="102"/>
      <c r="G29" s="102"/>
      <c r="H29" s="103">
        <f t="shared" si="0"/>
        <v>0</v>
      </c>
    </row>
    <row r="30" spans="1:8" x14ac:dyDescent="0.25">
      <c r="A30" s="107" t="s">
        <v>201</v>
      </c>
      <c r="B30" s="101"/>
      <c r="C30" s="34"/>
      <c r="D30" s="102"/>
      <c r="E30" s="109">
        <f>SUM(E20:E29)</f>
        <v>2180</v>
      </c>
      <c r="F30" s="102"/>
      <c r="G30" s="109">
        <f>SUM(G20:G29)</f>
        <v>0</v>
      </c>
      <c r="H30" s="211">
        <f t="shared" si="0"/>
        <v>0</v>
      </c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 t="s">
        <v>447</v>
      </c>
      <c r="B32" s="101">
        <v>456</v>
      </c>
      <c r="C32" s="34" t="s">
        <v>271</v>
      </c>
      <c r="D32" s="102">
        <v>8</v>
      </c>
      <c r="E32" s="102">
        <v>225</v>
      </c>
      <c r="F32" s="102"/>
      <c r="G32" s="102"/>
      <c r="H32" s="103">
        <f t="shared" si="0"/>
        <v>0</v>
      </c>
    </row>
    <row r="33" spans="1:8" x14ac:dyDescent="0.25">
      <c r="A33" s="100" t="s">
        <v>448</v>
      </c>
      <c r="B33" s="101">
        <v>456</v>
      </c>
      <c r="C33" s="34" t="s">
        <v>271</v>
      </c>
      <c r="D33" s="102">
        <v>8</v>
      </c>
      <c r="E33" s="102">
        <v>225</v>
      </c>
      <c r="F33" s="102"/>
      <c r="G33" s="102"/>
      <c r="H33" s="103">
        <f t="shared" si="0"/>
        <v>0</v>
      </c>
    </row>
    <row r="34" spans="1:8" x14ac:dyDescent="0.25">
      <c r="A34" s="100" t="s">
        <v>449</v>
      </c>
      <c r="B34" s="101">
        <v>456</v>
      </c>
      <c r="C34" s="34" t="s">
        <v>271</v>
      </c>
      <c r="D34" s="102">
        <v>8</v>
      </c>
      <c r="E34" s="102">
        <v>225</v>
      </c>
      <c r="F34" s="102"/>
      <c r="G34" s="102"/>
      <c r="H34" s="103">
        <f t="shared" si="0"/>
        <v>0</v>
      </c>
    </row>
    <row r="35" spans="1:8" x14ac:dyDescent="0.25">
      <c r="A35" s="107" t="s">
        <v>202</v>
      </c>
      <c r="B35" s="101"/>
      <c r="C35" s="34"/>
      <c r="D35" s="102"/>
      <c r="E35" s="109">
        <f>SUM(E32:E34)</f>
        <v>675</v>
      </c>
      <c r="F35" s="102"/>
      <c r="G35" s="109">
        <f>SUM(G32:G34)</f>
        <v>0</v>
      </c>
      <c r="H35" s="211">
        <f t="shared" si="0"/>
        <v>0</v>
      </c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 t="s">
        <v>450</v>
      </c>
      <c r="B37" s="101">
        <v>454</v>
      </c>
      <c r="C37" s="34" t="s">
        <v>271</v>
      </c>
      <c r="D37" s="102">
        <v>8</v>
      </c>
      <c r="E37" s="102">
        <v>150</v>
      </c>
      <c r="F37" s="102"/>
      <c r="G37" s="102"/>
      <c r="H37" s="103">
        <f t="shared" si="0"/>
        <v>0</v>
      </c>
    </row>
    <row r="38" spans="1:8" x14ac:dyDescent="0.25">
      <c r="A38" s="107" t="s">
        <v>203</v>
      </c>
      <c r="B38" s="101"/>
      <c r="C38" s="34"/>
      <c r="D38" s="102"/>
      <c r="E38" s="109">
        <f>SUM(E37)</f>
        <v>150</v>
      </c>
      <c r="F38" s="102"/>
      <c r="G38" s="109">
        <f>SUM(G37)</f>
        <v>0</v>
      </c>
      <c r="H38" s="211">
        <f t="shared" si="0"/>
        <v>0</v>
      </c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 t="s">
        <v>451</v>
      </c>
      <c r="B40" s="101">
        <v>452</v>
      </c>
      <c r="C40" s="34" t="s">
        <v>271</v>
      </c>
      <c r="D40" s="102">
        <v>6</v>
      </c>
      <c r="E40" s="102">
        <v>100</v>
      </c>
      <c r="F40" s="102"/>
      <c r="G40" s="102"/>
      <c r="H40" s="103">
        <f t="shared" si="0"/>
        <v>0</v>
      </c>
    </row>
    <row r="41" spans="1:8" x14ac:dyDescent="0.25">
      <c r="A41" s="107" t="s">
        <v>204</v>
      </c>
      <c r="B41" s="101"/>
      <c r="C41" s="34"/>
      <c r="D41" s="102"/>
      <c r="E41" s="109">
        <f>SUM(E40)</f>
        <v>100</v>
      </c>
      <c r="F41" s="102"/>
      <c r="G41" s="109">
        <f>SUM(G40)</f>
        <v>0</v>
      </c>
      <c r="H41" s="211">
        <f t="shared" ref="H41" si="2">G41/E41</f>
        <v>0</v>
      </c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4F9B-DD82-40D5-978B-2C2A5B749FF9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839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452</v>
      </c>
      <c r="B8" s="101">
        <v>560</v>
      </c>
      <c r="C8" s="34" t="s">
        <v>258</v>
      </c>
      <c r="D8" s="102" t="s">
        <v>260</v>
      </c>
      <c r="E8" s="102">
        <v>165</v>
      </c>
      <c r="F8" s="102"/>
      <c r="G8" s="102"/>
      <c r="H8" s="103">
        <f>G8/E8</f>
        <v>0</v>
      </c>
    </row>
    <row r="9" spans="1:13" x14ac:dyDescent="0.25">
      <c r="A9" s="100" t="s">
        <v>453</v>
      </c>
      <c r="B9" s="101">
        <v>560</v>
      </c>
      <c r="C9" s="34" t="s">
        <v>258</v>
      </c>
      <c r="D9" s="102" t="s">
        <v>260</v>
      </c>
      <c r="E9" s="102">
        <v>165</v>
      </c>
      <c r="F9" s="102"/>
      <c r="G9" s="102"/>
      <c r="H9" s="103">
        <f t="shared" ref="H9:H42" si="0">G9/E9</f>
        <v>0</v>
      </c>
    </row>
    <row r="10" spans="1:13" x14ac:dyDescent="0.25">
      <c r="A10" s="100" t="s">
        <v>454</v>
      </c>
      <c r="B10" s="101">
        <v>560</v>
      </c>
      <c r="C10" s="34" t="s">
        <v>258</v>
      </c>
      <c r="D10" s="102" t="s">
        <v>260</v>
      </c>
      <c r="E10" s="102">
        <v>165</v>
      </c>
      <c r="F10" s="102"/>
      <c r="G10" s="102"/>
      <c r="H10" s="103">
        <f t="shared" si="0"/>
        <v>0</v>
      </c>
    </row>
    <row r="11" spans="1:13" x14ac:dyDescent="0.25">
      <c r="A11" s="100" t="s">
        <v>455</v>
      </c>
      <c r="B11" s="101">
        <v>560</v>
      </c>
      <c r="C11" s="34" t="s">
        <v>258</v>
      </c>
      <c r="D11" s="102" t="s">
        <v>260</v>
      </c>
      <c r="E11" s="102">
        <v>165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456</v>
      </c>
      <c r="B12" s="101">
        <v>560</v>
      </c>
      <c r="C12" s="34" t="s">
        <v>258</v>
      </c>
      <c r="D12" s="102" t="s">
        <v>260</v>
      </c>
      <c r="E12" s="102">
        <v>165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457</v>
      </c>
      <c r="B13" s="101">
        <v>560</v>
      </c>
      <c r="C13" s="34" t="s">
        <v>258</v>
      </c>
      <c r="D13" s="102" t="s">
        <v>260</v>
      </c>
      <c r="E13" s="102">
        <v>165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458</v>
      </c>
      <c r="B14" s="101">
        <v>560</v>
      </c>
      <c r="C14" s="34" t="s">
        <v>258</v>
      </c>
      <c r="D14" s="102" t="s">
        <v>260</v>
      </c>
      <c r="E14" s="102">
        <v>165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459</v>
      </c>
      <c r="B15" s="101">
        <v>560</v>
      </c>
      <c r="C15" s="34" t="s">
        <v>258</v>
      </c>
      <c r="D15" s="102" t="s">
        <v>260</v>
      </c>
      <c r="E15" s="102">
        <v>165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460</v>
      </c>
      <c r="B16" s="101">
        <v>560</v>
      </c>
      <c r="C16" s="34" t="s">
        <v>258</v>
      </c>
      <c r="D16" s="102" t="s">
        <v>260</v>
      </c>
      <c r="E16" s="102">
        <v>165</v>
      </c>
      <c r="F16" s="102"/>
      <c r="G16" s="102"/>
      <c r="H16" s="103">
        <f t="shared" si="0"/>
        <v>0</v>
      </c>
    </row>
    <row r="17" spans="1:8" x14ac:dyDescent="0.25">
      <c r="A17" s="107" t="s">
        <v>223</v>
      </c>
      <c r="B17" s="101"/>
      <c r="C17" s="34"/>
      <c r="D17" s="102"/>
      <c r="E17" s="109">
        <f>SUM(E8:E16)</f>
        <v>1485</v>
      </c>
      <c r="F17" s="102"/>
      <c r="G17" s="109">
        <f>SUM(G8:G16)</f>
        <v>0</v>
      </c>
      <c r="H17" s="211">
        <f t="shared" si="0"/>
        <v>0</v>
      </c>
    </row>
    <row r="18" spans="1:8" x14ac:dyDescent="0.25">
      <c r="A18" s="100"/>
      <c r="B18" s="101"/>
      <c r="C18" s="34"/>
      <c r="D18" s="102"/>
      <c r="E18" s="102"/>
      <c r="F18" s="102"/>
      <c r="G18" s="102"/>
      <c r="H18" s="103"/>
    </row>
    <row r="19" spans="1:8" x14ac:dyDescent="0.25">
      <c r="A19" s="100" t="s">
        <v>461</v>
      </c>
      <c r="B19" s="101" t="s">
        <v>473</v>
      </c>
      <c r="C19" s="34" t="s">
        <v>335</v>
      </c>
      <c r="D19" s="102" t="s">
        <v>260</v>
      </c>
      <c r="E19" s="102">
        <v>400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462</v>
      </c>
      <c r="B20" s="101" t="s">
        <v>473</v>
      </c>
      <c r="C20" s="34" t="s">
        <v>290</v>
      </c>
      <c r="D20" s="102" t="s">
        <v>260</v>
      </c>
      <c r="E20" s="102">
        <v>250</v>
      </c>
      <c r="F20" s="102"/>
      <c r="G20" s="102"/>
      <c r="H20" s="103">
        <f t="shared" si="0"/>
        <v>0</v>
      </c>
    </row>
    <row r="21" spans="1:8" x14ac:dyDescent="0.25">
      <c r="A21" s="100" t="s">
        <v>463</v>
      </c>
      <c r="B21" s="101" t="s">
        <v>473</v>
      </c>
      <c r="C21" s="34" t="s">
        <v>290</v>
      </c>
      <c r="D21" s="102" t="s">
        <v>260</v>
      </c>
      <c r="E21" s="102">
        <v>250</v>
      </c>
      <c r="F21" s="102"/>
      <c r="G21" s="102"/>
      <c r="H21" s="103">
        <f t="shared" si="0"/>
        <v>0</v>
      </c>
    </row>
    <row r="22" spans="1:8" x14ac:dyDescent="0.25">
      <c r="A22" s="100" t="s">
        <v>464</v>
      </c>
      <c r="B22" s="101" t="s">
        <v>473</v>
      </c>
      <c r="C22" s="34" t="s">
        <v>290</v>
      </c>
      <c r="D22" s="102" t="s">
        <v>260</v>
      </c>
      <c r="E22" s="102">
        <v>250</v>
      </c>
      <c r="F22" s="102"/>
      <c r="G22" s="102"/>
      <c r="H22" s="103">
        <f t="shared" si="0"/>
        <v>0</v>
      </c>
    </row>
    <row r="23" spans="1:8" x14ac:dyDescent="0.25">
      <c r="A23" s="100" t="s">
        <v>465</v>
      </c>
      <c r="B23" s="101" t="s">
        <v>473</v>
      </c>
      <c r="C23" s="34" t="s">
        <v>335</v>
      </c>
      <c r="D23" s="102" t="s">
        <v>260</v>
      </c>
      <c r="E23" s="102">
        <v>400</v>
      </c>
      <c r="F23" s="102"/>
      <c r="G23" s="102"/>
      <c r="H23" s="103">
        <f t="shared" si="0"/>
        <v>0</v>
      </c>
    </row>
    <row r="24" spans="1:8" x14ac:dyDescent="0.25">
      <c r="A24" s="100" t="s">
        <v>466</v>
      </c>
      <c r="B24" s="101" t="s">
        <v>473</v>
      </c>
      <c r="C24" s="34" t="s">
        <v>290</v>
      </c>
      <c r="D24" s="102" t="s">
        <v>260</v>
      </c>
      <c r="E24" s="102">
        <v>250</v>
      </c>
      <c r="F24" s="102"/>
      <c r="G24" s="102"/>
      <c r="H24" s="103">
        <f t="shared" si="0"/>
        <v>0</v>
      </c>
    </row>
    <row r="25" spans="1:8" x14ac:dyDescent="0.25">
      <c r="A25" s="100" t="s">
        <v>467</v>
      </c>
      <c r="B25" s="101" t="s">
        <v>473</v>
      </c>
      <c r="C25" s="34" t="s">
        <v>290</v>
      </c>
      <c r="D25" s="102" t="s">
        <v>260</v>
      </c>
      <c r="E25" s="102">
        <v>250</v>
      </c>
      <c r="F25" s="102"/>
      <c r="G25" s="102"/>
      <c r="H25" s="103">
        <f t="shared" si="0"/>
        <v>0</v>
      </c>
    </row>
    <row r="26" spans="1:8" x14ac:dyDescent="0.25">
      <c r="A26" s="100" t="s">
        <v>468</v>
      </c>
      <c r="B26" s="101" t="s">
        <v>473</v>
      </c>
      <c r="C26" s="34" t="s">
        <v>335</v>
      </c>
      <c r="D26" s="102" t="s">
        <v>260</v>
      </c>
      <c r="E26" s="102">
        <v>400</v>
      </c>
      <c r="F26" s="102"/>
      <c r="G26" s="102"/>
      <c r="H26" s="103">
        <f t="shared" si="0"/>
        <v>0</v>
      </c>
    </row>
    <row r="27" spans="1:8" x14ac:dyDescent="0.25">
      <c r="A27" s="100" t="s">
        <v>469</v>
      </c>
      <c r="B27" s="101" t="s">
        <v>473</v>
      </c>
      <c r="C27" s="34" t="s">
        <v>290</v>
      </c>
      <c r="D27" s="102" t="s">
        <v>260</v>
      </c>
      <c r="E27" s="102">
        <v>250</v>
      </c>
      <c r="F27" s="102"/>
      <c r="G27" s="102"/>
      <c r="H27" s="103">
        <f t="shared" si="0"/>
        <v>0</v>
      </c>
    </row>
    <row r="28" spans="1:8" x14ac:dyDescent="0.25">
      <c r="A28" s="100" t="s">
        <v>470</v>
      </c>
      <c r="B28" s="101" t="s">
        <v>473</v>
      </c>
      <c r="C28" s="34" t="s">
        <v>290</v>
      </c>
      <c r="D28" s="102" t="s">
        <v>260</v>
      </c>
      <c r="E28" s="102">
        <v>250</v>
      </c>
      <c r="F28" s="102"/>
      <c r="G28" s="102"/>
      <c r="H28" s="103">
        <f t="shared" si="0"/>
        <v>0</v>
      </c>
    </row>
    <row r="29" spans="1:8" x14ac:dyDescent="0.25">
      <c r="A29" s="100" t="s">
        <v>471</v>
      </c>
      <c r="B29" s="101" t="s">
        <v>473</v>
      </c>
      <c r="C29" s="34" t="s">
        <v>290</v>
      </c>
      <c r="D29" s="102" t="s">
        <v>260</v>
      </c>
      <c r="E29" s="102">
        <v>250</v>
      </c>
      <c r="F29" s="102"/>
      <c r="G29" s="102"/>
      <c r="H29" s="103">
        <f t="shared" si="0"/>
        <v>0</v>
      </c>
    </row>
    <row r="30" spans="1:8" x14ac:dyDescent="0.25">
      <c r="A30" s="107" t="s">
        <v>224</v>
      </c>
      <c r="B30" s="101"/>
      <c r="C30" s="34"/>
      <c r="D30" s="102"/>
      <c r="E30" s="109">
        <f>SUM(E19:E29)</f>
        <v>3200</v>
      </c>
      <c r="F30" s="102"/>
      <c r="G30" s="109">
        <f>SUM(G19:G29)</f>
        <v>0</v>
      </c>
      <c r="H30" s="211">
        <f t="shared" si="0"/>
        <v>0</v>
      </c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 t="s">
        <v>474</v>
      </c>
      <c r="B32" s="101" t="s">
        <v>473</v>
      </c>
      <c r="C32" s="34" t="s">
        <v>290</v>
      </c>
      <c r="D32" s="102" t="s">
        <v>260</v>
      </c>
      <c r="E32" s="102">
        <v>250</v>
      </c>
      <c r="F32" s="102"/>
      <c r="G32" s="102"/>
      <c r="H32" s="103">
        <f t="shared" si="0"/>
        <v>0</v>
      </c>
    </row>
    <row r="33" spans="1:8" x14ac:dyDescent="0.25">
      <c r="A33" s="100" t="s">
        <v>475</v>
      </c>
      <c r="B33" s="101" t="s">
        <v>473</v>
      </c>
      <c r="C33" s="34" t="s">
        <v>290</v>
      </c>
      <c r="D33" s="102" t="s">
        <v>260</v>
      </c>
      <c r="E33" s="102">
        <v>250</v>
      </c>
      <c r="F33" s="102"/>
      <c r="G33" s="102"/>
      <c r="H33" s="103">
        <f t="shared" si="0"/>
        <v>0</v>
      </c>
    </row>
    <row r="34" spans="1:8" x14ac:dyDescent="0.25">
      <c r="A34" s="100" t="s">
        <v>476</v>
      </c>
      <c r="B34" s="101" t="s">
        <v>473</v>
      </c>
      <c r="C34" s="34" t="s">
        <v>290</v>
      </c>
      <c r="D34" s="102" t="s">
        <v>260</v>
      </c>
      <c r="E34" s="102">
        <v>250</v>
      </c>
      <c r="F34" s="102"/>
      <c r="G34" s="102"/>
      <c r="H34" s="103">
        <f t="shared" si="0"/>
        <v>0</v>
      </c>
    </row>
    <row r="35" spans="1:8" x14ac:dyDescent="0.25">
      <c r="A35" s="100" t="s">
        <v>477</v>
      </c>
      <c r="B35" s="101" t="s">
        <v>473</v>
      </c>
      <c r="C35" s="34" t="s">
        <v>335</v>
      </c>
      <c r="D35" s="102" t="s">
        <v>260</v>
      </c>
      <c r="E35" s="102">
        <v>400</v>
      </c>
      <c r="F35" s="102"/>
      <c r="G35" s="102"/>
      <c r="H35" s="103">
        <f t="shared" si="0"/>
        <v>0</v>
      </c>
    </row>
    <row r="36" spans="1:8" x14ac:dyDescent="0.25">
      <c r="A36" s="100" t="s">
        <v>478</v>
      </c>
      <c r="B36" s="101" t="s">
        <v>473</v>
      </c>
      <c r="C36" s="34" t="s">
        <v>290</v>
      </c>
      <c r="D36" s="102" t="s">
        <v>260</v>
      </c>
      <c r="E36" s="102">
        <v>250</v>
      </c>
      <c r="F36" s="102"/>
      <c r="G36" s="102"/>
      <c r="H36" s="103">
        <f t="shared" si="0"/>
        <v>0</v>
      </c>
    </row>
    <row r="37" spans="1:8" x14ac:dyDescent="0.25">
      <c r="A37" s="100" t="s">
        <v>479</v>
      </c>
      <c r="B37" s="101" t="s">
        <v>473</v>
      </c>
      <c r="C37" s="34" t="s">
        <v>290</v>
      </c>
      <c r="D37" s="102" t="s">
        <v>260</v>
      </c>
      <c r="E37" s="102">
        <v>250</v>
      </c>
      <c r="F37" s="102"/>
      <c r="G37" s="102"/>
      <c r="H37" s="103">
        <f t="shared" si="0"/>
        <v>0</v>
      </c>
    </row>
    <row r="38" spans="1:8" x14ac:dyDescent="0.25">
      <c r="A38" s="100" t="s">
        <v>480</v>
      </c>
      <c r="B38" s="101" t="s">
        <v>473</v>
      </c>
      <c r="C38" s="34" t="s">
        <v>290</v>
      </c>
      <c r="D38" s="102" t="s">
        <v>260</v>
      </c>
      <c r="E38" s="102">
        <v>250</v>
      </c>
      <c r="F38" s="102"/>
      <c r="G38" s="102"/>
      <c r="H38" s="103">
        <f t="shared" si="0"/>
        <v>0</v>
      </c>
    </row>
    <row r="39" spans="1:8" x14ac:dyDescent="0.25">
      <c r="A39" s="100" t="s">
        <v>481</v>
      </c>
      <c r="B39" s="101" t="s">
        <v>473</v>
      </c>
      <c r="C39" s="34" t="s">
        <v>335</v>
      </c>
      <c r="D39" s="102" t="s">
        <v>260</v>
      </c>
      <c r="E39" s="102">
        <v>400</v>
      </c>
      <c r="F39" s="102"/>
      <c r="G39" s="102"/>
      <c r="H39" s="103">
        <f t="shared" si="0"/>
        <v>0</v>
      </c>
    </row>
    <row r="40" spans="1:8" x14ac:dyDescent="0.25">
      <c r="A40" s="100" t="s">
        <v>482</v>
      </c>
      <c r="B40" s="101" t="s">
        <v>473</v>
      </c>
      <c r="C40" s="34" t="s">
        <v>290</v>
      </c>
      <c r="D40" s="102" t="s">
        <v>260</v>
      </c>
      <c r="E40" s="102">
        <v>250</v>
      </c>
      <c r="F40" s="102"/>
      <c r="G40" s="102"/>
      <c r="H40" s="103">
        <f t="shared" si="0"/>
        <v>0</v>
      </c>
    </row>
    <row r="41" spans="1:8" x14ac:dyDescent="0.25">
      <c r="A41" s="100" t="s">
        <v>483</v>
      </c>
      <c r="B41" s="101" t="s">
        <v>473</v>
      </c>
      <c r="C41" s="34" t="s">
        <v>290</v>
      </c>
      <c r="D41" s="102" t="s">
        <v>260</v>
      </c>
      <c r="E41" s="102">
        <v>250</v>
      </c>
      <c r="F41" s="102"/>
      <c r="G41" s="102"/>
      <c r="H41" s="103">
        <f t="shared" si="0"/>
        <v>0</v>
      </c>
    </row>
    <row r="42" spans="1:8" x14ac:dyDescent="0.25">
      <c r="A42" s="107" t="s">
        <v>225</v>
      </c>
      <c r="B42" s="101"/>
      <c r="C42" s="34"/>
      <c r="D42" s="102"/>
      <c r="E42" s="109">
        <f>SUM(E32:E41)</f>
        <v>2800</v>
      </c>
      <c r="F42" s="102"/>
      <c r="G42" s="109">
        <f>SUM(G32:G41)</f>
        <v>0</v>
      </c>
      <c r="H42" s="211">
        <f t="shared" si="0"/>
        <v>0</v>
      </c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 t="s">
        <v>472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F4A7-BA5F-4B8D-93E9-76EBB00C068F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839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484</v>
      </c>
      <c r="B8" s="101" t="s">
        <v>473</v>
      </c>
      <c r="C8" s="34" t="s">
        <v>335</v>
      </c>
      <c r="D8" s="102" t="s">
        <v>260</v>
      </c>
      <c r="E8" s="102">
        <v>400</v>
      </c>
      <c r="F8" s="102"/>
      <c r="G8" s="102"/>
      <c r="H8" s="103">
        <f>G8/E8</f>
        <v>0</v>
      </c>
    </row>
    <row r="9" spans="1:13" x14ac:dyDescent="0.25">
      <c r="A9" s="100" t="s">
        <v>485</v>
      </c>
      <c r="B9" s="101" t="s">
        <v>473</v>
      </c>
      <c r="C9" s="34" t="s">
        <v>335</v>
      </c>
      <c r="D9" s="102" t="s">
        <v>260</v>
      </c>
      <c r="E9" s="102">
        <v>400</v>
      </c>
      <c r="F9" s="102"/>
      <c r="G9" s="102"/>
      <c r="H9" s="103">
        <f t="shared" ref="H9:H14" si="0">G9/E9</f>
        <v>0</v>
      </c>
    </row>
    <row r="10" spans="1:13" x14ac:dyDescent="0.25">
      <c r="A10" s="100" t="s">
        <v>486</v>
      </c>
      <c r="B10" s="101" t="s">
        <v>473</v>
      </c>
      <c r="C10" s="34" t="s">
        <v>335</v>
      </c>
      <c r="D10" s="102" t="s">
        <v>260</v>
      </c>
      <c r="E10" s="102">
        <v>400</v>
      </c>
      <c r="F10" s="102"/>
      <c r="G10" s="102"/>
      <c r="H10" s="103">
        <f t="shared" si="0"/>
        <v>0</v>
      </c>
    </row>
    <row r="11" spans="1:13" x14ac:dyDescent="0.25">
      <c r="A11" s="100" t="s">
        <v>487</v>
      </c>
      <c r="B11" s="101" t="s">
        <v>473</v>
      </c>
      <c r="C11" s="34" t="s">
        <v>335</v>
      </c>
      <c r="D11" s="102" t="s">
        <v>260</v>
      </c>
      <c r="E11" s="102">
        <v>400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488</v>
      </c>
      <c r="B12" s="101" t="s">
        <v>473</v>
      </c>
      <c r="C12" s="34" t="s">
        <v>335</v>
      </c>
      <c r="D12" s="102" t="s">
        <v>260</v>
      </c>
      <c r="E12" s="102">
        <v>400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489</v>
      </c>
      <c r="B13" s="101" t="s">
        <v>473</v>
      </c>
      <c r="C13" s="34" t="s">
        <v>335</v>
      </c>
      <c r="D13" s="102" t="s">
        <v>260</v>
      </c>
      <c r="E13" s="102">
        <v>400</v>
      </c>
      <c r="F13" s="102"/>
      <c r="G13" s="102"/>
      <c r="H13" s="103">
        <f t="shared" si="0"/>
        <v>0</v>
      </c>
    </row>
    <row r="14" spans="1:13" s="112" customFormat="1" x14ac:dyDescent="0.25">
      <c r="A14" s="107" t="s">
        <v>226</v>
      </c>
      <c r="B14" s="101"/>
      <c r="C14" s="34"/>
      <c r="D14" s="102"/>
      <c r="E14" s="109">
        <f>SUM(E8:E13)</f>
        <v>2400</v>
      </c>
      <c r="F14" s="102"/>
      <c r="G14" s="109">
        <f>SUM(G8:G13)</f>
        <v>0</v>
      </c>
      <c r="H14" s="211">
        <f t="shared" si="0"/>
        <v>0</v>
      </c>
    </row>
    <row r="15" spans="1:13" s="112" customFormat="1" x14ac:dyDescent="0.25">
      <c r="A15" s="100"/>
      <c r="B15" s="101"/>
      <c r="C15" s="34"/>
      <c r="D15" s="102"/>
      <c r="E15" s="102"/>
      <c r="F15" s="102"/>
      <c r="G15" s="102"/>
      <c r="H15" s="103"/>
    </row>
    <row r="16" spans="1:13" s="112" customFormat="1" x14ac:dyDescent="0.25">
      <c r="A16" s="100"/>
      <c r="B16" s="101"/>
      <c r="C16" s="34"/>
      <c r="D16" s="102"/>
      <c r="E16" s="102"/>
      <c r="F16" s="102"/>
      <c r="G16" s="102"/>
      <c r="H16" s="103"/>
    </row>
    <row r="17" spans="1:8" x14ac:dyDescent="0.25">
      <c r="A17" s="100"/>
      <c r="B17" s="101"/>
      <c r="C17" s="34"/>
      <c r="D17" s="102"/>
      <c r="E17" s="102"/>
      <c r="F17" s="102"/>
      <c r="G17" s="102"/>
      <c r="H17" s="103"/>
    </row>
    <row r="18" spans="1:8" x14ac:dyDescent="0.25">
      <c r="A18" s="100"/>
      <c r="B18" s="101"/>
      <c r="C18" s="34"/>
      <c r="D18" s="102"/>
      <c r="E18" s="102"/>
      <c r="F18" s="102"/>
      <c r="G18" s="102"/>
      <c r="H18" s="103"/>
    </row>
    <row r="19" spans="1:8" x14ac:dyDescent="0.25">
      <c r="A19" s="100"/>
      <c r="B19" s="101"/>
      <c r="C19" s="34"/>
      <c r="D19" s="102"/>
      <c r="E19" s="102"/>
      <c r="F19" s="102"/>
      <c r="G19" s="102"/>
      <c r="H19" s="103"/>
    </row>
    <row r="20" spans="1:8" s="112" customFormat="1" x14ac:dyDescent="0.25">
      <c r="A20" s="100"/>
      <c r="B20" s="101"/>
      <c r="C20" s="34"/>
      <c r="D20" s="102"/>
      <c r="E20" s="102"/>
      <c r="F20" s="102"/>
      <c r="G20" s="102"/>
      <c r="H20" s="103"/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/>
      <c r="B22" s="101"/>
      <c r="C22" s="34"/>
      <c r="D22" s="102"/>
      <c r="E22" s="102"/>
      <c r="F22" s="102"/>
      <c r="G22" s="102"/>
      <c r="H22" s="103"/>
    </row>
    <row r="23" spans="1:8" x14ac:dyDescent="0.25">
      <c r="A23" s="100"/>
      <c r="B23" s="101"/>
      <c r="C23" s="34"/>
      <c r="D23" s="102"/>
      <c r="E23" s="102"/>
      <c r="F23" s="102"/>
      <c r="G23" s="102"/>
      <c r="H23" s="103"/>
    </row>
    <row r="24" spans="1:8" x14ac:dyDescent="0.25">
      <c r="A24" s="100"/>
      <c r="B24" s="101"/>
      <c r="C24" s="34"/>
      <c r="D24" s="102"/>
      <c r="E24" s="102"/>
      <c r="F24" s="102"/>
      <c r="G24" s="102"/>
      <c r="H24" s="103"/>
    </row>
    <row r="25" spans="1:8" x14ac:dyDescent="0.25">
      <c r="A25" s="100"/>
      <c r="B25" s="101"/>
      <c r="C25" s="34"/>
      <c r="D25" s="102"/>
      <c r="E25" s="102"/>
      <c r="F25" s="102"/>
      <c r="G25" s="102"/>
      <c r="H25" s="103"/>
    </row>
    <row r="26" spans="1:8" x14ac:dyDescent="0.25">
      <c r="A26" s="100"/>
      <c r="B26" s="101"/>
      <c r="C26" s="34"/>
      <c r="D26" s="102"/>
      <c r="E26" s="102"/>
      <c r="F26" s="102"/>
      <c r="G26" s="102"/>
      <c r="H26" s="103"/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/>
      <c r="B32" s="101"/>
      <c r="C32" s="34"/>
      <c r="D32" s="102"/>
      <c r="E32" s="102"/>
      <c r="F32" s="102"/>
      <c r="G32" s="102"/>
      <c r="H32" s="103"/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 t="s">
        <v>472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A9AC-54C1-40B9-BA30-E9BC4B280091}">
  <sheetPr>
    <pageSetUpPr fitToPage="1"/>
  </sheetPr>
  <dimension ref="A1:M53"/>
  <sheetViews>
    <sheetView zoomScale="80" zoomScaleNormal="80" workbookViewId="0">
      <pane ySplit="7" topLeftCell="A14" activePane="bottomLeft" state="frozen"/>
      <selection activeCell="A3" sqref="A3:G3"/>
      <selection pane="bottomLeft" sqref="A1:L1"/>
    </sheetView>
  </sheetViews>
  <sheetFormatPr defaultColWidth="9.140625" defaultRowHeight="15" x14ac:dyDescent="0.25"/>
  <cols>
    <col min="1" max="1" width="13.5703125" style="4" customWidth="1"/>
    <col min="2" max="12" width="10.7109375" style="4" customWidth="1"/>
    <col min="13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3" ht="15" customHeight="1" x14ac:dyDescent="0.25">
      <c r="A5" s="230" t="s">
        <v>110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13" ht="6.75" customHeight="1" thickBot="1" x14ac:dyDescent="0.3">
      <c r="A6" s="29"/>
      <c r="B6" s="29"/>
      <c r="C6" s="29"/>
      <c r="D6" s="29"/>
      <c r="E6" s="29"/>
      <c r="F6" s="29"/>
      <c r="G6" s="29"/>
    </row>
    <row r="7" spans="1:13" ht="39.950000000000003" customHeight="1" thickBot="1" x14ac:dyDescent="0.3">
      <c r="A7" s="30" t="s">
        <v>24</v>
      </c>
      <c r="B7" s="31" t="s">
        <v>25</v>
      </c>
      <c r="C7" s="31"/>
      <c r="D7" s="31" t="s">
        <v>26</v>
      </c>
      <c r="E7" s="31" t="s">
        <v>27</v>
      </c>
      <c r="F7" s="31" t="s">
        <v>28</v>
      </c>
      <c r="G7" s="31" t="s">
        <v>29</v>
      </c>
      <c r="H7" s="31" t="s">
        <v>30</v>
      </c>
      <c r="I7" s="30" t="s">
        <v>31</v>
      </c>
      <c r="J7" s="31" t="s">
        <v>32</v>
      </c>
      <c r="K7" s="31" t="s">
        <v>33</v>
      </c>
      <c r="L7" s="31" t="s">
        <v>34</v>
      </c>
    </row>
    <row r="8" spans="1:13" ht="24.95" customHeight="1" x14ac:dyDescent="0.25">
      <c r="A8" s="32" t="s">
        <v>108</v>
      </c>
      <c r="B8" s="33">
        <v>109</v>
      </c>
      <c r="C8" s="34" t="s">
        <v>106</v>
      </c>
      <c r="D8" s="34" t="s">
        <v>35</v>
      </c>
      <c r="E8" s="35">
        <v>8</v>
      </c>
      <c r="F8" s="36">
        <v>300</v>
      </c>
      <c r="G8" s="33"/>
      <c r="H8" s="36">
        <v>300</v>
      </c>
      <c r="I8" s="33"/>
      <c r="J8" s="36"/>
      <c r="K8" s="33"/>
      <c r="L8" s="37"/>
    </row>
    <row r="9" spans="1:13" ht="24.95" customHeight="1" x14ac:dyDescent="0.25">
      <c r="A9" s="32"/>
      <c r="B9" s="38"/>
      <c r="C9" s="34"/>
      <c r="D9" s="34"/>
      <c r="E9" s="35"/>
      <c r="F9" s="36"/>
      <c r="G9" s="38"/>
      <c r="H9" s="36"/>
      <c r="I9" s="33"/>
      <c r="J9" s="36"/>
      <c r="K9" s="33"/>
      <c r="L9" s="39"/>
    </row>
    <row r="10" spans="1:13" ht="24.95" customHeight="1" x14ac:dyDescent="0.25">
      <c r="A10" s="32" t="s">
        <v>178</v>
      </c>
      <c r="B10" s="38">
        <v>207</v>
      </c>
      <c r="C10" s="34" t="s">
        <v>106</v>
      </c>
      <c r="D10" s="34" t="s">
        <v>35</v>
      </c>
      <c r="E10" s="35">
        <v>10</v>
      </c>
      <c r="F10" s="36">
        <v>800</v>
      </c>
      <c r="G10" s="38"/>
      <c r="H10" s="36">
        <v>375</v>
      </c>
      <c r="I10" s="33"/>
      <c r="J10" s="36"/>
      <c r="K10" s="33"/>
      <c r="L10" s="40"/>
    </row>
    <row r="11" spans="1:13" ht="24.95" customHeight="1" x14ac:dyDescent="0.25">
      <c r="A11" s="32" t="s">
        <v>179</v>
      </c>
      <c r="B11" s="38">
        <v>206</v>
      </c>
      <c r="C11" s="34" t="s">
        <v>106</v>
      </c>
      <c r="D11" s="34" t="s">
        <v>35</v>
      </c>
      <c r="E11" s="35">
        <v>14</v>
      </c>
      <c r="F11" s="36">
        <v>1425</v>
      </c>
      <c r="G11" s="38"/>
      <c r="H11" s="36">
        <v>850</v>
      </c>
      <c r="I11" s="33"/>
      <c r="J11" s="36"/>
      <c r="K11" s="33"/>
      <c r="L11" s="40"/>
    </row>
    <row r="12" spans="1:13" ht="24.95" customHeight="1" x14ac:dyDescent="0.25">
      <c r="A12" s="32"/>
      <c r="B12" s="38"/>
      <c r="C12" s="34"/>
      <c r="D12" s="34"/>
      <c r="E12" s="35"/>
      <c r="F12" s="36"/>
      <c r="G12" s="38"/>
      <c r="H12" s="36"/>
      <c r="I12" s="33"/>
      <c r="J12" s="36"/>
      <c r="K12" s="33"/>
      <c r="L12" s="40"/>
    </row>
    <row r="13" spans="1:13" ht="24.95" customHeight="1" x14ac:dyDescent="0.25">
      <c r="A13" s="32" t="s">
        <v>180</v>
      </c>
      <c r="B13" s="38">
        <v>300</v>
      </c>
      <c r="C13" s="34" t="s">
        <v>106</v>
      </c>
      <c r="D13" s="34" t="s">
        <v>35</v>
      </c>
      <c r="E13" s="35">
        <v>12</v>
      </c>
      <c r="F13" s="36">
        <v>1200</v>
      </c>
      <c r="G13" s="38"/>
      <c r="H13" s="36">
        <v>800</v>
      </c>
      <c r="I13" s="33"/>
      <c r="J13" s="36"/>
      <c r="K13" s="33"/>
      <c r="L13" s="39"/>
    </row>
    <row r="14" spans="1:13" ht="24.95" customHeight="1" x14ac:dyDescent="0.25">
      <c r="A14" s="32" t="s">
        <v>181</v>
      </c>
      <c r="B14" s="38">
        <v>306</v>
      </c>
      <c r="C14" s="34" t="s">
        <v>106</v>
      </c>
      <c r="D14" s="34" t="s">
        <v>35</v>
      </c>
      <c r="E14" s="35">
        <v>10</v>
      </c>
      <c r="F14" s="36">
        <v>700</v>
      </c>
      <c r="G14" s="38"/>
      <c r="H14" s="36">
        <v>700</v>
      </c>
      <c r="I14" s="33"/>
      <c r="J14" s="36"/>
      <c r="K14" s="33"/>
      <c r="L14" s="40"/>
    </row>
    <row r="15" spans="1:13" ht="24.95" customHeight="1" x14ac:dyDescent="0.25">
      <c r="A15" s="32" t="s">
        <v>182</v>
      </c>
      <c r="B15" s="38">
        <v>310</v>
      </c>
      <c r="C15" s="34" t="s">
        <v>187</v>
      </c>
      <c r="D15" s="34" t="s">
        <v>35</v>
      </c>
      <c r="E15" s="35">
        <v>10</v>
      </c>
      <c r="F15" s="36">
        <v>650</v>
      </c>
      <c r="G15" s="38"/>
      <c r="H15" s="36">
        <v>650</v>
      </c>
      <c r="I15" s="33"/>
      <c r="J15" s="36"/>
      <c r="K15" s="33"/>
      <c r="L15" s="40"/>
    </row>
    <row r="16" spans="1:13" ht="24.95" customHeight="1" x14ac:dyDescent="0.25">
      <c r="A16" s="32" t="s">
        <v>183</v>
      </c>
      <c r="B16" s="38">
        <v>305</v>
      </c>
      <c r="C16" s="34" t="s">
        <v>106</v>
      </c>
      <c r="D16" s="34" t="s">
        <v>35</v>
      </c>
      <c r="E16" s="35">
        <v>14</v>
      </c>
      <c r="F16" s="36">
        <v>1710</v>
      </c>
      <c r="G16" s="38"/>
      <c r="H16" s="36">
        <v>1200</v>
      </c>
      <c r="I16" s="33"/>
      <c r="J16" s="36"/>
      <c r="K16" s="33"/>
      <c r="L16" s="39"/>
    </row>
    <row r="17" spans="1:12" ht="24.95" customHeight="1" x14ac:dyDescent="0.25">
      <c r="A17" s="32" t="s">
        <v>184</v>
      </c>
      <c r="B17" s="38">
        <v>319</v>
      </c>
      <c r="C17" s="34" t="s">
        <v>106</v>
      </c>
      <c r="D17" s="34" t="s">
        <v>35</v>
      </c>
      <c r="E17" s="35">
        <v>10</v>
      </c>
      <c r="F17" s="36">
        <v>800</v>
      </c>
      <c r="G17" s="38"/>
      <c r="H17" s="36">
        <v>580</v>
      </c>
      <c r="I17" s="33"/>
      <c r="J17" s="35"/>
      <c r="K17" s="33"/>
      <c r="L17" s="40"/>
    </row>
    <row r="18" spans="1:12" ht="24.95" customHeight="1" x14ac:dyDescent="0.25">
      <c r="A18" s="32" t="s">
        <v>185</v>
      </c>
      <c r="B18" s="38">
        <v>325</v>
      </c>
      <c r="C18" s="34" t="s">
        <v>106</v>
      </c>
      <c r="D18" s="34" t="s">
        <v>35</v>
      </c>
      <c r="E18" s="35">
        <v>10</v>
      </c>
      <c r="F18" s="36">
        <v>800</v>
      </c>
      <c r="G18" s="38"/>
      <c r="H18" s="36">
        <v>580</v>
      </c>
      <c r="I18" s="33"/>
      <c r="J18" s="36"/>
      <c r="K18" s="33"/>
      <c r="L18" s="40"/>
    </row>
    <row r="19" spans="1:12" ht="24.95" customHeight="1" x14ac:dyDescent="0.25">
      <c r="A19" s="32" t="s">
        <v>186</v>
      </c>
      <c r="B19" s="38">
        <v>320</v>
      </c>
      <c r="C19" s="34" t="s">
        <v>106</v>
      </c>
      <c r="D19" s="34" t="s">
        <v>35</v>
      </c>
      <c r="E19" s="35">
        <v>16</v>
      </c>
      <c r="F19" s="36">
        <v>1800</v>
      </c>
      <c r="G19" s="38"/>
      <c r="H19" s="36">
        <v>900</v>
      </c>
      <c r="I19" s="33"/>
      <c r="J19" s="36"/>
      <c r="K19" s="33"/>
      <c r="L19" s="40"/>
    </row>
    <row r="20" spans="1:12" ht="24.95" customHeight="1" x14ac:dyDescent="0.25">
      <c r="A20" s="32" t="s">
        <v>188</v>
      </c>
      <c r="B20" s="38">
        <v>324</v>
      </c>
      <c r="C20" s="34" t="s">
        <v>106</v>
      </c>
      <c r="D20" s="34" t="s">
        <v>35</v>
      </c>
      <c r="E20" s="35">
        <v>10</v>
      </c>
      <c r="F20" s="36">
        <v>600</v>
      </c>
      <c r="G20" s="38"/>
      <c r="H20" s="36">
        <v>250</v>
      </c>
      <c r="I20" s="33"/>
      <c r="J20" s="36"/>
      <c r="K20" s="33"/>
      <c r="L20" s="40"/>
    </row>
    <row r="21" spans="1:12" ht="24.95" customHeight="1" x14ac:dyDescent="0.25">
      <c r="A21" s="32" t="s">
        <v>189</v>
      </c>
      <c r="B21" s="38">
        <v>320</v>
      </c>
      <c r="C21" s="34" t="s">
        <v>106</v>
      </c>
      <c r="D21" s="34" t="s">
        <v>35</v>
      </c>
      <c r="E21" s="35">
        <v>6</v>
      </c>
      <c r="F21" s="36">
        <v>170</v>
      </c>
      <c r="G21" s="38"/>
      <c r="H21" s="36">
        <v>170</v>
      </c>
      <c r="I21" s="33"/>
      <c r="J21" s="36"/>
      <c r="K21" s="33"/>
      <c r="L21" s="40"/>
    </row>
    <row r="22" spans="1:12" ht="24.95" customHeight="1" x14ac:dyDescent="0.25">
      <c r="A22" s="32"/>
      <c r="B22" s="38"/>
      <c r="C22" s="34"/>
      <c r="D22" s="34"/>
      <c r="E22" s="35"/>
      <c r="F22" s="36"/>
      <c r="G22" s="38"/>
      <c r="H22" s="36"/>
      <c r="I22" s="33"/>
      <c r="J22" s="36"/>
      <c r="K22" s="33"/>
      <c r="L22" s="40"/>
    </row>
    <row r="23" spans="1:12" ht="24.95" customHeight="1" x14ac:dyDescent="0.25">
      <c r="A23" s="32" t="s">
        <v>205</v>
      </c>
      <c r="B23" s="38">
        <v>402</v>
      </c>
      <c r="C23" s="34" t="s">
        <v>106</v>
      </c>
      <c r="D23" s="34" t="s">
        <v>35</v>
      </c>
      <c r="E23" s="35">
        <v>12</v>
      </c>
      <c r="F23" s="36">
        <v>1200</v>
      </c>
      <c r="G23" s="38"/>
      <c r="H23" s="36">
        <v>700</v>
      </c>
      <c r="I23" s="33"/>
      <c r="J23" s="36"/>
      <c r="K23" s="33"/>
      <c r="L23" s="40"/>
    </row>
    <row r="24" spans="1:12" ht="24.95" customHeight="1" x14ac:dyDescent="0.25">
      <c r="A24" s="32" t="s">
        <v>206</v>
      </c>
      <c r="B24" s="38">
        <v>406</v>
      </c>
      <c r="C24" s="34" t="s">
        <v>106</v>
      </c>
      <c r="D24" s="34" t="s">
        <v>35</v>
      </c>
      <c r="E24" s="35">
        <v>10</v>
      </c>
      <c r="F24" s="36">
        <v>950</v>
      </c>
      <c r="G24" s="38"/>
      <c r="H24" s="36">
        <v>950</v>
      </c>
      <c r="I24" s="33"/>
      <c r="J24" s="36"/>
      <c r="K24" s="33"/>
      <c r="L24" s="40"/>
    </row>
    <row r="25" spans="1:12" ht="24.95" customHeight="1" x14ac:dyDescent="0.25">
      <c r="A25" s="32" t="s">
        <v>207</v>
      </c>
      <c r="B25" s="38">
        <v>405</v>
      </c>
      <c r="C25" s="34" t="s">
        <v>106</v>
      </c>
      <c r="D25" s="34" t="s">
        <v>35</v>
      </c>
      <c r="E25" s="35">
        <v>16</v>
      </c>
      <c r="F25" s="36">
        <v>2000</v>
      </c>
      <c r="G25" s="38"/>
      <c r="H25" s="36">
        <v>1200</v>
      </c>
      <c r="I25" s="33"/>
      <c r="J25" s="36"/>
      <c r="K25" s="33"/>
      <c r="L25" s="40"/>
    </row>
    <row r="26" spans="1:12" ht="24.95" customHeight="1" x14ac:dyDescent="0.25">
      <c r="A26" s="32" t="s">
        <v>208</v>
      </c>
      <c r="B26" s="38">
        <v>417</v>
      </c>
      <c r="C26" s="34" t="s">
        <v>106</v>
      </c>
      <c r="D26" s="34" t="s">
        <v>35</v>
      </c>
      <c r="E26" s="35">
        <v>10</v>
      </c>
      <c r="F26" s="36">
        <v>800</v>
      </c>
      <c r="G26" s="38"/>
      <c r="H26" s="36">
        <v>580</v>
      </c>
      <c r="I26" s="33"/>
      <c r="J26" s="36"/>
      <c r="K26" s="33"/>
      <c r="L26" s="40"/>
    </row>
    <row r="27" spans="1:12" ht="24.95" customHeight="1" x14ac:dyDescent="0.25">
      <c r="A27" s="32" t="s">
        <v>209</v>
      </c>
      <c r="B27" s="38">
        <v>419</v>
      </c>
      <c r="C27" s="34" t="s">
        <v>106</v>
      </c>
      <c r="D27" s="34" t="s">
        <v>35</v>
      </c>
      <c r="E27" s="35">
        <v>6</v>
      </c>
      <c r="F27" s="36">
        <v>150</v>
      </c>
      <c r="G27" s="38"/>
      <c r="H27" s="36">
        <v>150</v>
      </c>
      <c r="I27" s="33"/>
      <c r="J27" s="36"/>
      <c r="K27" s="33"/>
      <c r="L27" s="40"/>
    </row>
    <row r="28" spans="1:12" ht="24.95" customHeight="1" x14ac:dyDescent="0.25">
      <c r="A28" s="32" t="s">
        <v>210</v>
      </c>
      <c r="B28" s="38"/>
      <c r="C28" s="34" t="s">
        <v>106</v>
      </c>
      <c r="D28" s="34" t="s">
        <v>35</v>
      </c>
      <c r="E28" s="35"/>
      <c r="F28" s="36"/>
      <c r="G28" s="38"/>
      <c r="H28" s="36"/>
      <c r="I28" s="33"/>
      <c r="J28" s="36"/>
      <c r="K28" s="33"/>
      <c r="L28" s="39"/>
    </row>
    <row r="29" spans="1:12" ht="24.95" customHeight="1" x14ac:dyDescent="0.25">
      <c r="A29" s="32" t="s">
        <v>211</v>
      </c>
      <c r="B29" s="38">
        <v>416</v>
      </c>
      <c r="C29" s="34" t="s">
        <v>106</v>
      </c>
      <c r="D29" s="34" t="s">
        <v>35</v>
      </c>
      <c r="E29" s="35">
        <v>12</v>
      </c>
      <c r="F29" s="36">
        <v>1200</v>
      </c>
      <c r="G29" s="38"/>
      <c r="H29" s="36">
        <v>750</v>
      </c>
      <c r="I29" s="33"/>
      <c r="J29" s="36"/>
      <c r="K29" s="33"/>
      <c r="L29" s="40"/>
    </row>
    <row r="30" spans="1:12" ht="24.95" customHeight="1" x14ac:dyDescent="0.25">
      <c r="A30" s="32" t="s">
        <v>212</v>
      </c>
      <c r="B30" s="38">
        <v>418</v>
      </c>
      <c r="C30" s="34" t="s">
        <v>106</v>
      </c>
      <c r="D30" s="34" t="s">
        <v>35</v>
      </c>
      <c r="E30" s="35">
        <v>8</v>
      </c>
      <c r="F30" s="36">
        <v>400</v>
      </c>
      <c r="G30" s="38"/>
      <c r="H30" s="36">
        <v>250</v>
      </c>
      <c r="I30" s="33"/>
      <c r="J30" s="36"/>
      <c r="K30" s="33"/>
      <c r="L30" s="40"/>
    </row>
    <row r="31" spans="1:12" ht="25.5" customHeight="1" x14ac:dyDescent="0.25">
      <c r="A31" s="32" t="s">
        <v>213</v>
      </c>
      <c r="B31" s="41">
        <v>420</v>
      </c>
      <c r="C31" s="34" t="s">
        <v>106</v>
      </c>
      <c r="D31" s="34" t="s">
        <v>35</v>
      </c>
      <c r="E31" s="43">
        <v>6</v>
      </c>
      <c r="F31" s="44">
        <v>300</v>
      </c>
      <c r="G31" s="41"/>
      <c r="H31" s="44">
        <v>200</v>
      </c>
      <c r="I31" s="45"/>
      <c r="J31" s="44"/>
      <c r="K31" s="45"/>
      <c r="L31" s="46"/>
    </row>
    <row r="32" spans="1:12" ht="25.5" customHeight="1" x14ac:dyDescent="0.25">
      <c r="A32" s="32" t="s">
        <v>214</v>
      </c>
      <c r="B32" s="38">
        <v>421</v>
      </c>
      <c r="C32" s="34" t="s">
        <v>106</v>
      </c>
      <c r="D32" s="34" t="s">
        <v>35</v>
      </c>
      <c r="E32" s="47">
        <v>10</v>
      </c>
      <c r="F32" s="48">
        <v>800</v>
      </c>
      <c r="G32" s="38"/>
      <c r="H32" s="48">
        <v>580</v>
      </c>
      <c r="I32" s="38"/>
      <c r="J32" s="48"/>
      <c r="K32" s="38"/>
      <c r="L32" s="40"/>
    </row>
    <row r="33" spans="1:12" ht="25.5" customHeight="1" x14ac:dyDescent="0.25">
      <c r="A33" s="32"/>
      <c r="B33" s="38"/>
      <c r="C33" s="47"/>
      <c r="D33" s="47"/>
      <c r="E33" s="47"/>
      <c r="F33" s="48"/>
      <c r="G33" s="38"/>
      <c r="H33" s="48"/>
      <c r="I33" s="38"/>
      <c r="J33" s="48"/>
      <c r="K33" s="38"/>
      <c r="L33" s="40"/>
    </row>
    <row r="34" spans="1:12" ht="24.95" customHeight="1" x14ac:dyDescent="0.25">
      <c r="A34" s="32"/>
      <c r="B34" s="38"/>
      <c r="C34" s="34"/>
      <c r="D34" s="34"/>
      <c r="E34" s="35"/>
      <c r="F34" s="36"/>
      <c r="G34" s="38"/>
      <c r="H34" s="36"/>
      <c r="I34" s="33"/>
      <c r="J34" s="36"/>
      <c r="K34" s="33"/>
      <c r="L34" s="40"/>
    </row>
    <row r="35" spans="1:12" ht="24.95" customHeight="1" x14ac:dyDescent="0.25">
      <c r="A35" s="32"/>
      <c r="B35" s="38"/>
      <c r="C35" s="34"/>
      <c r="D35" s="34"/>
      <c r="E35" s="35"/>
      <c r="F35" s="36"/>
      <c r="G35" s="38"/>
      <c r="H35" s="36"/>
      <c r="I35" s="33"/>
      <c r="J35" s="36"/>
      <c r="K35" s="33"/>
      <c r="L35" s="40"/>
    </row>
    <row r="36" spans="1:12" ht="24.95" customHeight="1" x14ac:dyDescent="0.25">
      <c r="A36" s="32"/>
      <c r="B36" s="38"/>
      <c r="C36" s="34"/>
      <c r="D36" s="34"/>
      <c r="E36" s="35"/>
      <c r="F36" s="36"/>
      <c r="G36" s="38"/>
      <c r="H36" s="36"/>
      <c r="I36" s="33"/>
      <c r="J36" s="36"/>
      <c r="K36" s="33"/>
      <c r="L36" s="40"/>
    </row>
    <row r="37" spans="1:12" ht="24.95" customHeight="1" x14ac:dyDescent="0.25">
      <c r="A37" s="32"/>
      <c r="B37" s="38"/>
      <c r="C37" s="34"/>
      <c r="D37" s="34"/>
      <c r="E37" s="35"/>
      <c r="F37" s="36"/>
      <c r="G37" s="38"/>
      <c r="H37" s="36"/>
      <c r="I37" s="33"/>
      <c r="J37" s="36"/>
      <c r="K37" s="33"/>
      <c r="L37" s="40"/>
    </row>
    <row r="38" spans="1:12" ht="24.95" customHeight="1" x14ac:dyDescent="0.25">
      <c r="A38" s="32"/>
      <c r="B38" s="38"/>
      <c r="C38" s="34"/>
      <c r="D38" s="34"/>
      <c r="E38" s="35"/>
      <c r="F38" s="36"/>
      <c r="G38" s="38"/>
      <c r="H38" s="36"/>
      <c r="I38" s="33"/>
      <c r="J38" s="36"/>
      <c r="K38" s="33"/>
      <c r="L38" s="40"/>
    </row>
    <row r="39" spans="1:12" ht="24.95" customHeight="1" x14ac:dyDescent="0.25">
      <c r="A39" s="32"/>
      <c r="B39" s="38"/>
      <c r="C39" s="34"/>
      <c r="D39" s="34"/>
      <c r="E39" s="35"/>
      <c r="F39" s="36"/>
      <c r="G39" s="38"/>
      <c r="H39" s="36"/>
      <c r="I39" s="33"/>
      <c r="J39" s="36"/>
      <c r="K39" s="33"/>
      <c r="L39" s="40"/>
    </row>
    <row r="40" spans="1:12" ht="24.95" customHeight="1" x14ac:dyDescent="0.25">
      <c r="A40" s="32"/>
      <c r="B40" s="38"/>
      <c r="C40" s="34"/>
      <c r="D40" s="34"/>
      <c r="E40" s="35"/>
      <c r="F40" s="36"/>
      <c r="G40" s="38"/>
      <c r="H40" s="36"/>
      <c r="I40" s="33"/>
      <c r="J40" s="36"/>
      <c r="K40" s="33"/>
      <c r="L40" s="40"/>
    </row>
    <row r="41" spans="1:12" ht="25.5" customHeight="1" thickBot="1" x14ac:dyDescent="0.3">
      <c r="A41" s="49"/>
      <c r="B41" s="50"/>
      <c r="C41" s="51"/>
      <c r="D41" s="51"/>
      <c r="E41" s="51"/>
      <c r="F41" s="52"/>
      <c r="G41" s="50"/>
      <c r="H41" s="52"/>
      <c r="I41" s="50"/>
      <c r="J41" s="52"/>
      <c r="K41" s="50"/>
      <c r="L41" s="53"/>
    </row>
    <row r="42" spans="1:12" x14ac:dyDescent="0.25">
      <c r="A42" s="9"/>
      <c r="B42" s="54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5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52" spans="1:1" x14ac:dyDescent="0.25">
      <c r="A52" s="56"/>
    </row>
    <row r="53" spans="1:1" x14ac:dyDescent="0.25">
      <c r="A53" s="25"/>
    </row>
  </sheetData>
  <mergeCells count="5">
    <mergeCell ref="A1:L1"/>
    <mergeCell ref="A2:L2"/>
    <mergeCell ref="A3:L3"/>
    <mergeCell ref="A4:L4"/>
    <mergeCell ref="A5:L5"/>
  </mergeCells>
  <phoneticPr fontId="42" type="noConversion"/>
  <printOptions horizontalCentered="1"/>
  <pageMargins left="0.7" right="0.7" top="1" bottom="0.5" header="0" footer="0"/>
  <pageSetup scale="69" fitToHeight="0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A440-6044-4B78-8A86-1BF7DE0F9FA7}">
  <sheetPr>
    <pageSetUpPr fitToPage="1"/>
  </sheetPr>
  <dimension ref="A1:M53"/>
  <sheetViews>
    <sheetView zoomScale="80" zoomScaleNormal="80" workbookViewId="0">
      <pane ySplit="7" topLeftCell="A8" activePane="bottomLeft" state="frozen"/>
      <selection activeCell="A3" sqref="A3:G3"/>
      <selection pane="bottomLeft" sqref="A1:L1"/>
    </sheetView>
  </sheetViews>
  <sheetFormatPr defaultColWidth="9.140625" defaultRowHeight="15" x14ac:dyDescent="0.25"/>
  <cols>
    <col min="1" max="1" width="13.5703125" style="4" customWidth="1"/>
    <col min="2" max="12" width="10.7109375" style="4" customWidth="1"/>
    <col min="13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3" ht="15" customHeight="1" x14ac:dyDescent="0.25">
      <c r="A5" s="230" t="s">
        <v>110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13" ht="6.75" customHeight="1" thickBot="1" x14ac:dyDescent="0.3">
      <c r="A6" s="29"/>
      <c r="B6" s="29"/>
      <c r="C6" s="29"/>
      <c r="D6" s="29"/>
      <c r="E6" s="29"/>
      <c r="F6" s="29"/>
      <c r="G6" s="29"/>
    </row>
    <row r="7" spans="1:13" ht="39.950000000000003" customHeight="1" thickBot="1" x14ac:dyDescent="0.3">
      <c r="A7" s="30" t="s">
        <v>24</v>
      </c>
      <c r="B7" s="31" t="s">
        <v>25</v>
      </c>
      <c r="C7" s="31"/>
      <c r="D7" s="31" t="s">
        <v>26</v>
      </c>
      <c r="E7" s="31" t="s">
        <v>27</v>
      </c>
      <c r="F7" s="31" t="s">
        <v>28</v>
      </c>
      <c r="G7" s="31" t="s">
        <v>29</v>
      </c>
      <c r="H7" s="31" t="s">
        <v>30</v>
      </c>
      <c r="I7" s="30" t="s">
        <v>31</v>
      </c>
      <c r="J7" s="31" t="s">
        <v>32</v>
      </c>
      <c r="K7" s="31" t="s">
        <v>33</v>
      </c>
      <c r="L7" s="31" t="s">
        <v>34</v>
      </c>
    </row>
    <row r="8" spans="1:13" ht="24.95" customHeight="1" x14ac:dyDescent="0.25">
      <c r="A8" s="32" t="s">
        <v>228</v>
      </c>
      <c r="B8" s="33">
        <v>555</v>
      </c>
      <c r="C8" s="34" t="s">
        <v>106</v>
      </c>
      <c r="D8" s="34" t="s">
        <v>35</v>
      </c>
      <c r="E8" s="35">
        <v>8</v>
      </c>
      <c r="F8" s="36">
        <v>600</v>
      </c>
      <c r="G8" s="33"/>
      <c r="H8" s="36">
        <v>400</v>
      </c>
      <c r="I8" s="33"/>
      <c r="J8" s="36"/>
      <c r="K8" s="33"/>
      <c r="L8" s="37"/>
    </row>
    <row r="9" spans="1:13" ht="24.95" customHeight="1" x14ac:dyDescent="0.25">
      <c r="A9" s="32" t="s">
        <v>229</v>
      </c>
      <c r="B9" s="38">
        <v>557</v>
      </c>
      <c r="C9" s="34" t="s">
        <v>106</v>
      </c>
      <c r="D9" s="34" t="s">
        <v>35</v>
      </c>
      <c r="E9" s="35">
        <v>6</v>
      </c>
      <c r="F9" s="36">
        <v>100</v>
      </c>
      <c r="G9" s="38"/>
      <c r="H9" s="36">
        <v>80</v>
      </c>
      <c r="I9" s="33"/>
      <c r="J9" s="36"/>
      <c r="K9" s="33"/>
      <c r="L9" s="39"/>
    </row>
    <row r="10" spans="1:13" ht="24.95" customHeight="1" x14ac:dyDescent="0.25">
      <c r="A10" s="32" t="s">
        <v>230</v>
      </c>
      <c r="B10" s="38">
        <v>505</v>
      </c>
      <c r="C10" s="34" t="s">
        <v>106</v>
      </c>
      <c r="D10" s="34" t="s">
        <v>35</v>
      </c>
      <c r="E10" s="35">
        <v>16</v>
      </c>
      <c r="F10" s="36">
        <v>2000</v>
      </c>
      <c r="G10" s="38"/>
      <c r="H10" s="36">
        <v>1100</v>
      </c>
      <c r="I10" s="33"/>
      <c r="J10" s="36"/>
      <c r="K10" s="33"/>
      <c r="L10" s="40"/>
    </row>
    <row r="11" spans="1:13" ht="24.95" customHeight="1" x14ac:dyDescent="0.25">
      <c r="A11" s="32" t="s">
        <v>231</v>
      </c>
      <c r="B11" s="38">
        <v>553</v>
      </c>
      <c r="C11" s="34" t="s">
        <v>106</v>
      </c>
      <c r="D11" s="34" t="s">
        <v>35</v>
      </c>
      <c r="E11" s="35">
        <v>10</v>
      </c>
      <c r="F11" s="36">
        <v>700</v>
      </c>
      <c r="G11" s="38"/>
      <c r="H11" s="36">
        <v>350</v>
      </c>
      <c r="I11" s="33"/>
      <c r="J11" s="36"/>
      <c r="K11" s="33"/>
      <c r="L11" s="40"/>
    </row>
    <row r="12" spans="1:13" ht="24.95" customHeight="1" x14ac:dyDescent="0.25">
      <c r="A12" s="32" t="s">
        <v>232</v>
      </c>
      <c r="B12" s="38">
        <v>551</v>
      </c>
      <c r="C12" s="34" t="s">
        <v>106</v>
      </c>
      <c r="D12" s="34" t="s">
        <v>35</v>
      </c>
      <c r="E12" s="35">
        <v>8</v>
      </c>
      <c r="F12" s="36">
        <v>475</v>
      </c>
      <c r="G12" s="38"/>
      <c r="H12" s="36">
        <v>400</v>
      </c>
      <c r="I12" s="33"/>
      <c r="J12" s="36"/>
      <c r="K12" s="33"/>
      <c r="L12" s="40"/>
    </row>
    <row r="13" spans="1:13" ht="24.95" customHeight="1" x14ac:dyDescent="0.25">
      <c r="A13" s="32" t="s">
        <v>233</v>
      </c>
      <c r="B13" s="38">
        <v>506</v>
      </c>
      <c r="C13" s="34" t="s">
        <v>106</v>
      </c>
      <c r="D13" s="34" t="s">
        <v>35</v>
      </c>
      <c r="E13" s="35">
        <v>10</v>
      </c>
      <c r="F13" s="36">
        <v>950</v>
      </c>
      <c r="G13" s="38"/>
      <c r="H13" s="36">
        <v>950</v>
      </c>
      <c r="I13" s="33"/>
      <c r="J13" s="36"/>
      <c r="K13" s="33"/>
      <c r="L13" s="39"/>
    </row>
    <row r="14" spans="1:13" ht="24.95" customHeight="1" x14ac:dyDescent="0.25">
      <c r="A14" s="32" t="s">
        <v>234</v>
      </c>
      <c r="B14" s="38">
        <v>505</v>
      </c>
      <c r="C14" s="34" t="s">
        <v>106</v>
      </c>
      <c r="D14" s="34" t="s">
        <v>35</v>
      </c>
      <c r="E14" s="35">
        <v>16</v>
      </c>
      <c r="F14" s="36">
        <v>2500</v>
      </c>
      <c r="G14" s="38"/>
      <c r="H14" s="36">
        <v>1400</v>
      </c>
      <c r="I14" s="33"/>
      <c r="J14" s="36"/>
      <c r="K14" s="33"/>
      <c r="L14" s="40"/>
    </row>
    <row r="15" spans="1:13" ht="24.95" customHeight="1" x14ac:dyDescent="0.25">
      <c r="A15" s="32" t="s">
        <v>235</v>
      </c>
      <c r="B15" s="38">
        <v>519</v>
      </c>
      <c r="C15" s="34" t="s">
        <v>106</v>
      </c>
      <c r="D15" s="34" t="s">
        <v>35</v>
      </c>
      <c r="E15" s="35">
        <v>12</v>
      </c>
      <c r="F15" s="36">
        <v>1100</v>
      </c>
      <c r="G15" s="38"/>
      <c r="H15" s="36">
        <v>900</v>
      </c>
      <c r="I15" s="33"/>
      <c r="J15" s="36"/>
      <c r="K15" s="33"/>
      <c r="L15" s="40"/>
    </row>
    <row r="16" spans="1:13" ht="24.95" customHeight="1" x14ac:dyDescent="0.25">
      <c r="A16" s="32" t="s">
        <v>236</v>
      </c>
      <c r="B16" s="38">
        <v>517</v>
      </c>
      <c r="C16" s="34" t="s">
        <v>106</v>
      </c>
      <c r="D16" s="34" t="s">
        <v>35</v>
      </c>
      <c r="E16" s="35">
        <v>12</v>
      </c>
      <c r="F16" s="36">
        <v>1000</v>
      </c>
      <c r="G16" s="38"/>
      <c r="H16" s="36">
        <v>800</v>
      </c>
      <c r="I16" s="33"/>
      <c r="J16" s="36"/>
      <c r="K16" s="33"/>
      <c r="L16" s="39"/>
    </row>
    <row r="17" spans="1:12" ht="24.95" customHeight="1" x14ac:dyDescent="0.25">
      <c r="A17" s="32" t="s">
        <v>237</v>
      </c>
      <c r="B17" s="38">
        <v>518</v>
      </c>
      <c r="C17" s="34" t="s">
        <v>106</v>
      </c>
      <c r="D17" s="34" t="s">
        <v>35</v>
      </c>
      <c r="E17" s="35">
        <v>6</v>
      </c>
      <c r="F17" s="36">
        <v>175</v>
      </c>
      <c r="G17" s="38"/>
      <c r="H17" s="36">
        <v>150</v>
      </c>
      <c r="I17" s="33"/>
      <c r="J17" s="35"/>
      <c r="K17" s="33"/>
      <c r="L17" s="40"/>
    </row>
    <row r="18" spans="1:12" ht="24.95" customHeight="1" x14ac:dyDescent="0.25">
      <c r="A18" s="32" t="s">
        <v>238</v>
      </c>
      <c r="B18" s="38">
        <v>526</v>
      </c>
      <c r="C18" s="34" t="s">
        <v>106</v>
      </c>
      <c r="D18" s="34" t="s">
        <v>35</v>
      </c>
      <c r="E18" s="35">
        <v>12</v>
      </c>
      <c r="F18" s="36">
        <v>1300</v>
      </c>
      <c r="G18" s="38"/>
      <c r="H18" s="36">
        <v>850</v>
      </c>
      <c r="I18" s="33"/>
      <c r="J18" s="36"/>
      <c r="K18" s="33"/>
      <c r="L18" s="40"/>
    </row>
    <row r="19" spans="1:12" ht="24.95" customHeight="1" x14ac:dyDescent="0.25">
      <c r="A19" s="32" t="s">
        <v>239</v>
      </c>
      <c r="B19" s="38">
        <v>520</v>
      </c>
      <c r="C19" s="34" t="s">
        <v>106</v>
      </c>
      <c r="D19" s="34" t="s">
        <v>35</v>
      </c>
      <c r="E19" s="35">
        <v>12</v>
      </c>
      <c r="F19" s="36">
        <v>990</v>
      </c>
      <c r="G19" s="38"/>
      <c r="H19" s="36">
        <v>750</v>
      </c>
      <c r="I19" s="33"/>
      <c r="J19" s="36"/>
      <c r="K19" s="33"/>
      <c r="L19" s="40"/>
    </row>
    <row r="20" spans="1:12" ht="24.95" customHeight="1" x14ac:dyDescent="0.25">
      <c r="A20" s="32"/>
      <c r="B20" s="38"/>
      <c r="C20" s="34"/>
      <c r="D20" s="34"/>
      <c r="E20" s="35"/>
      <c r="F20" s="36"/>
      <c r="G20" s="38"/>
      <c r="H20" s="36"/>
      <c r="I20" s="33"/>
      <c r="J20" s="36"/>
      <c r="K20" s="33"/>
      <c r="L20" s="40"/>
    </row>
    <row r="21" spans="1:12" ht="24.95" customHeight="1" x14ac:dyDescent="0.25">
      <c r="A21" s="32"/>
      <c r="B21" s="38"/>
      <c r="C21" s="34"/>
      <c r="D21" s="34"/>
      <c r="E21" s="35"/>
      <c r="F21" s="36"/>
      <c r="G21" s="38"/>
      <c r="H21" s="36"/>
      <c r="I21" s="33"/>
      <c r="J21" s="36"/>
      <c r="K21" s="33"/>
      <c r="L21" s="40"/>
    </row>
    <row r="22" spans="1:12" ht="24.95" customHeight="1" x14ac:dyDescent="0.25">
      <c r="A22" s="32"/>
      <c r="B22" s="38"/>
      <c r="C22" s="34"/>
      <c r="D22" s="34"/>
      <c r="E22" s="35"/>
      <c r="F22" s="36"/>
      <c r="G22" s="38"/>
      <c r="H22" s="36"/>
      <c r="I22" s="33"/>
      <c r="J22" s="36"/>
      <c r="K22" s="33"/>
      <c r="L22" s="40"/>
    </row>
    <row r="23" spans="1:12" ht="25.5" customHeight="1" x14ac:dyDescent="0.25">
      <c r="A23" s="32"/>
      <c r="B23" s="38"/>
      <c r="C23" s="47"/>
      <c r="D23" s="47"/>
      <c r="E23" s="47"/>
      <c r="F23" s="48"/>
      <c r="G23" s="38"/>
      <c r="H23" s="48"/>
      <c r="I23" s="38"/>
      <c r="J23" s="48"/>
      <c r="K23" s="38"/>
      <c r="L23" s="40"/>
    </row>
    <row r="24" spans="1:12" ht="24.95" customHeight="1" x14ac:dyDescent="0.25">
      <c r="A24" s="32"/>
      <c r="B24" s="38"/>
      <c r="C24" s="34"/>
      <c r="D24" s="34"/>
      <c r="E24" s="35"/>
      <c r="F24" s="36"/>
      <c r="G24" s="38"/>
      <c r="H24" s="36"/>
      <c r="I24" s="33"/>
      <c r="J24" s="36"/>
      <c r="K24" s="33"/>
      <c r="L24" s="40"/>
    </row>
    <row r="25" spans="1:12" ht="24.95" customHeight="1" x14ac:dyDescent="0.25">
      <c r="A25" s="32"/>
      <c r="B25" s="38"/>
      <c r="C25" s="34"/>
      <c r="D25" s="34"/>
      <c r="E25" s="35"/>
      <c r="F25" s="36"/>
      <c r="G25" s="38"/>
      <c r="H25" s="36"/>
      <c r="I25" s="33"/>
      <c r="J25" s="36"/>
      <c r="K25" s="33"/>
      <c r="L25" s="40"/>
    </row>
    <row r="26" spans="1:12" ht="24.95" customHeight="1" x14ac:dyDescent="0.25">
      <c r="A26" s="32"/>
      <c r="B26" s="38"/>
      <c r="C26" s="34"/>
      <c r="D26" s="34"/>
      <c r="E26" s="35"/>
      <c r="F26" s="36"/>
      <c r="G26" s="38"/>
      <c r="H26" s="36"/>
      <c r="I26" s="33"/>
      <c r="J26" s="36"/>
      <c r="K26" s="33"/>
      <c r="L26" s="40"/>
    </row>
    <row r="27" spans="1:12" ht="24.95" customHeight="1" x14ac:dyDescent="0.25">
      <c r="A27" s="32"/>
      <c r="B27" s="38"/>
      <c r="C27" s="34"/>
      <c r="D27" s="34"/>
      <c r="E27" s="35"/>
      <c r="F27" s="36"/>
      <c r="G27" s="38"/>
      <c r="H27" s="36"/>
      <c r="I27" s="33"/>
      <c r="J27" s="36"/>
      <c r="K27" s="33"/>
      <c r="L27" s="40"/>
    </row>
    <row r="28" spans="1:12" ht="24.95" customHeight="1" x14ac:dyDescent="0.25">
      <c r="A28" s="32"/>
      <c r="B28" s="38"/>
      <c r="C28" s="34"/>
      <c r="D28" s="34"/>
      <c r="E28" s="35"/>
      <c r="F28" s="36"/>
      <c r="G28" s="38"/>
      <c r="H28" s="36"/>
      <c r="I28" s="33"/>
      <c r="J28" s="36"/>
      <c r="K28" s="33"/>
      <c r="L28" s="40"/>
    </row>
    <row r="29" spans="1:12" ht="24.95" customHeight="1" x14ac:dyDescent="0.25">
      <c r="A29" s="32"/>
      <c r="B29" s="38"/>
      <c r="C29" s="34"/>
      <c r="D29" s="34"/>
      <c r="E29" s="35"/>
      <c r="F29" s="36"/>
      <c r="G29" s="38"/>
      <c r="H29" s="36"/>
      <c r="I29" s="33"/>
      <c r="J29" s="36"/>
      <c r="K29" s="33"/>
      <c r="L29" s="40"/>
    </row>
    <row r="30" spans="1:12" ht="24.95" customHeight="1" x14ac:dyDescent="0.25">
      <c r="A30" s="32"/>
      <c r="B30" s="38"/>
      <c r="C30" s="34"/>
      <c r="D30" s="34"/>
      <c r="E30" s="35"/>
      <c r="F30" s="36"/>
      <c r="G30" s="38"/>
      <c r="H30" s="36"/>
      <c r="I30" s="33"/>
      <c r="J30" s="36"/>
      <c r="K30" s="33"/>
      <c r="L30" s="40"/>
    </row>
    <row r="31" spans="1:12" ht="24.95" customHeight="1" x14ac:dyDescent="0.25">
      <c r="A31" s="32"/>
      <c r="B31" s="38"/>
      <c r="C31" s="34"/>
      <c r="D31" s="34"/>
      <c r="E31" s="35"/>
      <c r="F31" s="36"/>
      <c r="G31" s="38"/>
      <c r="H31" s="36"/>
      <c r="I31" s="33"/>
      <c r="J31" s="36"/>
      <c r="K31" s="33"/>
      <c r="L31" s="40"/>
    </row>
    <row r="32" spans="1:12" ht="24.95" customHeight="1" x14ac:dyDescent="0.25">
      <c r="A32" s="32"/>
      <c r="B32" s="38"/>
      <c r="C32" s="34"/>
      <c r="D32" s="34"/>
      <c r="E32" s="35"/>
      <c r="F32" s="36"/>
      <c r="G32" s="38"/>
      <c r="H32" s="36"/>
      <c r="I32" s="33"/>
      <c r="J32" s="36"/>
      <c r="K32" s="33"/>
      <c r="L32" s="40"/>
    </row>
    <row r="33" spans="1:12" ht="24.95" customHeight="1" x14ac:dyDescent="0.25">
      <c r="A33" s="32"/>
      <c r="B33" s="38"/>
      <c r="C33" s="34"/>
      <c r="D33" s="34"/>
      <c r="E33" s="35"/>
      <c r="F33" s="36"/>
      <c r="G33" s="38"/>
      <c r="H33" s="36"/>
      <c r="I33" s="33"/>
      <c r="J33" s="36"/>
      <c r="K33" s="33"/>
      <c r="L33" s="40"/>
    </row>
    <row r="34" spans="1:12" ht="24.95" customHeight="1" x14ac:dyDescent="0.25">
      <c r="A34" s="32"/>
      <c r="B34" s="38"/>
      <c r="C34" s="34"/>
      <c r="D34" s="34"/>
      <c r="E34" s="35"/>
      <c r="F34" s="36"/>
      <c r="G34" s="38"/>
      <c r="H34" s="36"/>
      <c r="I34" s="33"/>
      <c r="J34" s="36"/>
      <c r="K34" s="33"/>
      <c r="L34" s="40"/>
    </row>
    <row r="35" spans="1:12" ht="24.95" customHeight="1" x14ac:dyDescent="0.25">
      <c r="A35" s="32"/>
      <c r="B35" s="38"/>
      <c r="C35" s="34"/>
      <c r="D35" s="34"/>
      <c r="E35" s="35"/>
      <c r="F35" s="36"/>
      <c r="G35" s="38"/>
      <c r="H35" s="36"/>
      <c r="I35" s="33"/>
      <c r="J35" s="36"/>
      <c r="K35" s="33"/>
      <c r="L35" s="40"/>
    </row>
    <row r="36" spans="1:12" ht="24.95" customHeight="1" x14ac:dyDescent="0.25">
      <c r="A36" s="32"/>
      <c r="B36" s="38"/>
      <c r="C36" s="34"/>
      <c r="D36" s="34"/>
      <c r="E36" s="35"/>
      <c r="F36" s="36"/>
      <c r="G36" s="38"/>
      <c r="H36" s="36"/>
      <c r="I36" s="33"/>
      <c r="J36" s="36"/>
      <c r="K36" s="33"/>
      <c r="L36" s="39"/>
    </row>
    <row r="37" spans="1:12" ht="24.95" customHeight="1" x14ac:dyDescent="0.25">
      <c r="A37" s="32"/>
      <c r="B37" s="38"/>
      <c r="C37" s="34"/>
      <c r="D37" s="34"/>
      <c r="E37" s="35"/>
      <c r="F37" s="36"/>
      <c r="G37" s="38"/>
      <c r="H37" s="36"/>
      <c r="I37" s="33"/>
      <c r="J37" s="36"/>
      <c r="K37" s="33"/>
      <c r="L37" s="40"/>
    </row>
    <row r="38" spans="1:12" ht="24.95" customHeight="1" x14ac:dyDescent="0.25">
      <c r="A38" s="32"/>
      <c r="B38" s="38"/>
      <c r="C38" s="34"/>
      <c r="D38" s="34"/>
      <c r="E38" s="35"/>
      <c r="F38" s="36"/>
      <c r="G38" s="38"/>
      <c r="H38" s="36"/>
      <c r="I38" s="33"/>
      <c r="J38" s="36"/>
      <c r="K38" s="33"/>
      <c r="L38" s="40"/>
    </row>
    <row r="39" spans="1:12" ht="25.5" customHeight="1" x14ac:dyDescent="0.25">
      <c r="A39" s="32"/>
      <c r="B39" s="41"/>
      <c r="C39" s="34"/>
      <c r="D39" s="34"/>
      <c r="E39" s="43"/>
      <c r="F39" s="44"/>
      <c r="G39" s="41"/>
      <c r="H39" s="44"/>
      <c r="I39" s="45"/>
      <c r="J39" s="44"/>
      <c r="K39" s="45"/>
      <c r="L39" s="46"/>
    </row>
    <row r="40" spans="1:12" ht="25.5" customHeight="1" x14ac:dyDescent="0.25">
      <c r="A40" s="32"/>
      <c r="B40" s="38"/>
      <c r="C40" s="34"/>
      <c r="D40" s="34"/>
      <c r="E40" s="47"/>
      <c r="F40" s="48"/>
      <c r="G40" s="38"/>
      <c r="H40" s="48"/>
      <c r="I40" s="38"/>
      <c r="J40" s="48"/>
      <c r="K40" s="38"/>
      <c r="L40" s="40"/>
    </row>
    <row r="41" spans="1:12" ht="25.5" customHeight="1" thickBot="1" x14ac:dyDescent="0.3">
      <c r="A41" s="49"/>
      <c r="B41" s="50"/>
      <c r="C41" s="51"/>
      <c r="D41" s="51"/>
      <c r="E41" s="51"/>
      <c r="F41" s="52"/>
      <c r="G41" s="50"/>
      <c r="H41" s="52"/>
      <c r="I41" s="50"/>
      <c r="J41" s="52"/>
      <c r="K41" s="50"/>
      <c r="L41" s="53"/>
    </row>
    <row r="42" spans="1:12" x14ac:dyDescent="0.25">
      <c r="A42" s="9"/>
      <c r="B42" s="54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5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52" spans="1:1" x14ac:dyDescent="0.25">
      <c r="A52" s="56"/>
    </row>
    <row r="53" spans="1:1" x14ac:dyDescent="0.25">
      <c r="A53" s="25"/>
    </row>
  </sheetData>
  <mergeCells count="5">
    <mergeCell ref="A1:L1"/>
    <mergeCell ref="A2:L2"/>
    <mergeCell ref="A3:L3"/>
    <mergeCell ref="A4:L4"/>
    <mergeCell ref="A5:L5"/>
  </mergeCells>
  <phoneticPr fontId="42" type="noConversion"/>
  <printOptions horizontalCentered="1"/>
  <pageMargins left="0.7" right="0.7" top="1" bottom="0.5" header="0" footer="0"/>
  <pageSetup scale="69" fitToHeight="0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287E-1392-422E-A89B-475B0BB8407A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838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490</v>
      </c>
      <c r="B8" s="101">
        <v>108</v>
      </c>
      <c r="C8" s="34" t="s">
        <v>306</v>
      </c>
      <c r="D8" s="102">
        <v>8</v>
      </c>
      <c r="E8" s="102">
        <v>150</v>
      </c>
      <c r="F8" s="102"/>
      <c r="G8" s="102"/>
      <c r="H8" s="103">
        <f>G8/E8</f>
        <v>0</v>
      </c>
    </row>
    <row r="9" spans="1:13" x14ac:dyDescent="0.25">
      <c r="A9" s="100" t="s">
        <v>491</v>
      </c>
      <c r="B9" s="101">
        <v>109</v>
      </c>
      <c r="C9" s="34" t="s">
        <v>306</v>
      </c>
      <c r="D9" s="102">
        <v>8</v>
      </c>
      <c r="E9" s="102">
        <v>150</v>
      </c>
      <c r="F9" s="102"/>
      <c r="G9" s="102"/>
      <c r="H9" s="103">
        <f t="shared" ref="H9:H42" si="0">G9/E9</f>
        <v>0</v>
      </c>
    </row>
    <row r="10" spans="1:13" x14ac:dyDescent="0.25">
      <c r="A10" s="107" t="s">
        <v>108</v>
      </c>
      <c r="B10" s="101"/>
      <c r="C10" s="34"/>
      <c r="D10" s="102"/>
      <c r="E10" s="109">
        <f>SUM(E8:E9)</f>
        <v>300</v>
      </c>
      <c r="F10" s="102"/>
      <c r="G10" s="109">
        <f>SUM(G8:G9)</f>
        <v>0</v>
      </c>
      <c r="H10" s="211">
        <f t="shared" si="0"/>
        <v>0</v>
      </c>
    </row>
    <row r="11" spans="1:13" x14ac:dyDescent="0.25">
      <c r="A11" s="100"/>
      <c r="B11" s="101"/>
      <c r="C11" s="34"/>
      <c r="D11" s="102"/>
      <c r="E11" s="102"/>
      <c r="F11" s="102"/>
      <c r="G11" s="102"/>
      <c r="H11" s="103"/>
    </row>
    <row r="12" spans="1:13" s="112" customFormat="1" x14ac:dyDescent="0.25">
      <c r="A12" s="100" t="s">
        <v>492</v>
      </c>
      <c r="B12" s="101">
        <v>207</v>
      </c>
      <c r="C12" s="34" t="s">
        <v>271</v>
      </c>
      <c r="D12" s="102">
        <v>8</v>
      </c>
      <c r="E12" s="102">
        <v>200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493</v>
      </c>
      <c r="B13" s="101">
        <v>207</v>
      </c>
      <c r="C13" s="34" t="s">
        <v>271</v>
      </c>
      <c r="D13" s="102">
        <v>8</v>
      </c>
      <c r="E13" s="102">
        <v>200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494</v>
      </c>
      <c r="B14" s="101">
        <v>207</v>
      </c>
      <c r="C14" s="34" t="s">
        <v>271</v>
      </c>
      <c r="D14" s="102">
        <v>8</v>
      </c>
      <c r="E14" s="102">
        <v>200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495</v>
      </c>
      <c r="B15" s="101">
        <v>207</v>
      </c>
      <c r="C15" s="34" t="s">
        <v>271</v>
      </c>
      <c r="D15" s="102">
        <v>8</v>
      </c>
      <c r="E15" s="102">
        <v>200</v>
      </c>
      <c r="F15" s="102"/>
      <c r="G15" s="102"/>
      <c r="H15" s="103">
        <f t="shared" si="0"/>
        <v>0</v>
      </c>
    </row>
    <row r="16" spans="1:13" s="112" customFormat="1" x14ac:dyDescent="0.25">
      <c r="A16" s="107" t="s">
        <v>178</v>
      </c>
      <c r="B16" s="101"/>
      <c r="C16" s="34"/>
      <c r="D16" s="102"/>
      <c r="E16" s="109">
        <f>SUM(E12:E15)</f>
        <v>800</v>
      </c>
      <c r="F16" s="102"/>
      <c r="G16" s="109">
        <f>SUM(G12:G15)</f>
        <v>0</v>
      </c>
      <c r="H16" s="211">
        <f t="shared" si="0"/>
        <v>0</v>
      </c>
    </row>
    <row r="17" spans="1:8" x14ac:dyDescent="0.25">
      <c r="A17" s="100"/>
      <c r="B17" s="101"/>
      <c r="C17" s="34"/>
      <c r="D17" s="102"/>
      <c r="E17" s="102"/>
      <c r="F17" s="102"/>
      <c r="G17" s="102"/>
      <c r="H17" s="103"/>
    </row>
    <row r="18" spans="1:8" x14ac:dyDescent="0.25">
      <c r="A18" s="100" t="s">
        <v>496</v>
      </c>
      <c r="B18" s="101">
        <v>206</v>
      </c>
      <c r="C18" s="34" t="s">
        <v>280</v>
      </c>
      <c r="D18" s="102" t="s">
        <v>260</v>
      </c>
      <c r="E18" s="102">
        <v>125</v>
      </c>
      <c r="F18" s="102"/>
      <c r="G18" s="102"/>
      <c r="H18" s="103">
        <f t="shared" si="0"/>
        <v>0</v>
      </c>
    </row>
    <row r="19" spans="1:8" x14ac:dyDescent="0.25">
      <c r="A19" s="100" t="s">
        <v>497</v>
      </c>
      <c r="B19" s="101">
        <v>206</v>
      </c>
      <c r="C19" s="34" t="s">
        <v>280</v>
      </c>
      <c r="D19" s="102" t="s">
        <v>260</v>
      </c>
      <c r="E19" s="102">
        <v>125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498</v>
      </c>
      <c r="B20" s="101">
        <v>206</v>
      </c>
      <c r="C20" s="34" t="s">
        <v>280</v>
      </c>
      <c r="D20" s="102" t="s">
        <v>260</v>
      </c>
      <c r="E20" s="102">
        <v>125</v>
      </c>
      <c r="F20" s="102"/>
      <c r="G20" s="102"/>
      <c r="H20" s="103">
        <f t="shared" si="0"/>
        <v>0</v>
      </c>
    </row>
    <row r="21" spans="1:8" x14ac:dyDescent="0.25">
      <c r="A21" s="100" t="s">
        <v>499</v>
      </c>
      <c r="B21" s="101">
        <v>206</v>
      </c>
      <c r="C21" s="34" t="s">
        <v>271</v>
      </c>
      <c r="D21" s="102">
        <v>10</v>
      </c>
      <c r="E21" s="102">
        <v>275</v>
      </c>
      <c r="F21" s="102"/>
      <c r="G21" s="102"/>
      <c r="H21" s="103">
        <f t="shared" si="0"/>
        <v>0</v>
      </c>
    </row>
    <row r="22" spans="1:8" x14ac:dyDescent="0.25">
      <c r="A22" s="100" t="s">
        <v>500</v>
      </c>
      <c r="B22" s="101">
        <v>206</v>
      </c>
      <c r="C22" s="34" t="s">
        <v>280</v>
      </c>
      <c r="D22" s="102" t="s">
        <v>260</v>
      </c>
      <c r="E22" s="102">
        <v>125</v>
      </c>
      <c r="F22" s="102"/>
      <c r="G22" s="102"/>
      <c r="H22" s="103">
        <f t="shared" si="0"/>
        <v>0</v>
      </c>
    </row>
    <row r="23" spans="1:8" x14ac:dyDescent="0.25">
      <c r="A23" s="100" t="s">
        <v>501</v>
      </c>
      <c r="B23" s="101">
        <v>206</v>
      </c>
      <c r="C23" s="34" t="s">
        <v>280</v>
      </c>
      <c r="D23" s="102" t="s">
        <v>260</v>
      </c>
      <c r="E23" s="102">
        <v>125</v>
      </c>
      <c r="F23" s="102"/>
      <c r="G23" s="102"/>
      <c r="H23" s="103">
        <f t="shared" si="0"/>
        <v>0</v>
      </c>
    </row>
    <row r="24" spans="1:8" x14ac:dyDescent="0.25">
      <c r="A24" s="100" t="s">
        <v>502</v>
      </c>
      <c r="B24" s="101">
        <v>206</v>
      </c>
      <c r="C24" s="34" t="s">
        <v>271</v>
      </c>
      <c r="D24" s="102">
        <v>10</v>
      </c>
      <c r="E24" s="102">
        <v>275</v>
      </c>
      <c r="F24" s="102"/>
      <c r="G24" s="102"/>
      <c r="H24" s="103">
        <f t="shared" si="0"/>
        <v>0</v>
      </c>
    </row>
    <row r="25" spans="1:8" x14ac:dyDescent="0.25">
      <c r="A25" s="100" t="s">
        <v>503</v>
      </c>
      <c r="B25" s="101">
        <v>206</v>
      </c>
      <c r="C25" s="34" t="s">
        <v>280</v>
      </c>
      <c r="D25" s="102" t="s">
        <v>260</v>
      </c>
      <c r="E25" s="102">
        <v>125</v>
      </c>
      <c r="F25" s="102"/>
      <c r="G25" s="102"/>
      <c r="H25" s="103">
        <f t="shared" si="0"/>
        <v>0</v>
      </c>
    </row>
    <row r="26" spans="1:8" x14ac:dyDescent="0.25">
      <c r="A26" s="100" t="s">
        <v>504</v>
      </c>
      <c r="B26" s="101">
        <v>206</v>
      </c>
      <c r="C26" s="34" t="s">
        <v>280</v>
      </c>
      <c r="D26" s="102" t="s">
        <v>260</v>
      </c>
      <c r="E26" s="102">
        <v>125</v>
      </c>
      <c r="F26" s="102"/>
      <c r="G26" s="102"/>
      <c r="H26" s="103">
        <f t="shared" si="0"/>
        <v>0</v>
      </c>
    </row>
    <row r="27" spans="1:8" x14ac:dyDescent="0.25">
      <c r="A27" s="107" t="s">
        <v>179</v>
      </c>
      <c r="B27" s="101"/>
      <c r="C27" s="34"/>
      <c r="D27" s="102"/>
      <c r="E27" s="109">
        <f>SUM(E18:E26)</f>
        <v>1425</v>
      </c>
      <c r="F27" s="102"/>
      <c r="G27" s="109">
        <f>SUM(G18:G26)</f>
        <v>0</v>
      </c>
      <c r="H27" s="211">
        <f t="shared" si="0"/>
        <v>0</v>
      </c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x14ac:dyDescent="0.25">
      <c r="A29" s="100" t="s">
        <v>505</v>
      </c>
      <c r="B29" s="101">
        <v>302</v>
      </c>
      <c r="C29" s="34" t="s">
        <v>511</v>
      </c>
      <c r="D29" s="102" t="s">
        <v>260</v>
      </c>
      <c r="E29" s="102">
        <v>300</v>
      </c>
      <c r="F29" s="102"/>
      <c r="G29" s="102"/>
      <c r="H29" s="103">
        <f t="shared" si="0"/>
        <v>0</v>
      </c>
    </row>
    <row r="30" spans="1:8" x14ac:dyDescent="0.25">
      <c r="A30" s="100" t="s">
        <v>506</v>
      </c>
      <c r="B30" s="101">
        <v>302</v>
      </c>
      <c r="C30" s="34" t="s">
        <v>512</v>
      </c>
      <c r="D30" s="102">
        <v>10</v>
      </c>
      <c r="E30" s="102">
        <v>150</v>
      </c>
      <c r="F30" s="102"/>
      <c r="G30" s="102"/>
      <c r="H30" s="103">
        <f t="shared" si="0"/>
        <v>0</v>
      </c>
    </row>
    <row r="31" spans="1:8" s="112" customFormat="1" x14ac:dyDescent="0.25">
      <c r="A31" s="100" t="s">
        <v>507</v>
      </c>
      <c r="B31" s="101">
        <v>302</v>
      </c>
      <c r="C31" s="34" t="s">
        <v>512</v>
      </c>
      <c r="D31" s="102">
        <v>10</v>
      </c>
      <c r="E31" s="102">
        <v>150</v>
      </c>
      <c r="F31" s="102"/>
      <c r="G31" s="102"/>
      <c r="H31" s="103">
        <f t="shared" si="0"/>
        <v>0</v>
      </c>
    </row>
    <row r="32" spans="1:8" x14ac:dyDescent="0.25">
      <c r="A32" s="100" t="s">
        <v>508</v>
      </c>
      <c r="B32" s="101">
        <v>302</v>
      </c>
      <c r="C32" s="34" t="s">
        <v>511</v>
      </c>
      <c r="D32" s="102" t="s">
        <v>260</v>
      </c>
      <c r="E32" s="102">
        <v>300</v>
      </c>
      <c r="F32" s="102"/>
      <c r="G32" s="102"/>
      <c r="H32" s="103">
        <f t="shared" si="0"/>
        <v>0</v>
      </c>
    </row>
    <row r="33" spans="1:8" x14ac:dyDescent="0.25">
      <c r="A33" s="100" t="s">
        <v>509</v>
      </c>
      <c r="B33" s="101">
        <v>302</v>
      </c>
      <c r="C33" s="34" t="s">
        <v>512</v>
      </c>
      <c r="D33" s="102">
        <v>10</v>
      </c>
      <c r="E33" s="102">
        <v>150</v>
      </c>
      <c r="F33" s="102"/>
      <c r="G33" s="102"/>
      <c r="H33" s="103">
        <f t="shared" si="0"/>
        <v>0</v>
      </c>
    </row>
    <row r="34" spans="1:8" x14ac:dyDescent="0.25">
      <c r="A34" s="100" t="s">
        <v>510</v>
      </c>
      <c r="B34" s="101">
        <v>302</v>
      </c>
      <c r="C34" s="34" t="s">
        <v>512</v>
      </c>
      <c r="D34" s="102">
        <v>10</v>
      </c>
      <c r="E34" s="102">
        <v>150</v>
      </c>
      <c r="F34" s="102"/>
      <c r="G34" s="102"/>
      <c r="H34" s="103">
        <f t="shared" si="0"/>
        <v>0</v>
      </c>
    </row>
    <row r="35" spans="1:8" x14ac:dyDescent="0.25">
      <c r="A35" s="107" t="s">
        <v>180</v>
      </c>
      <c r="B35" s="101"/>
      <c r="C35" s="34"/>
      <c r="D35" s="102"/>
      <c r="E35" s="109">
        <f>SUM(E29:E34)</f>
        <v>1200</v>
      </c>
      <c r="F35" s="102"/>
      <c r="G35" s="109">
        <f>SUM(G31:G34)</f>
        <v>0</v>
      </c>
      <c r="H35" s="211">
        <f t="shared" ref="H35" si="1">G35/E35</f>
        <v>0</v>
      </c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 t="s">
        <v>513</v>
      </c>
      <c r="B37" s="101">
        <v>306</v>
      </c>
      <c r="C37" s="34" t="s">
        <v>306</v>
      </c>
      <c r="D37" s="102">
        <v>12</v>
      </c>
      <c r="E37" s="102">
        <v>350</v>
      </c>
      <c r="F37" s="102"/>
      <c r="G37" s="102"/>
      <c r="H37" s="103">
        <f t="shared" si="0"/>
        <v>0</v>
      </c>
    </row>
    <row r="38" spans="1:8" x14ac:dyDescent="0.25">
      <c r="A38" s="100" t="s">
        <v>514</v>
      </c>
      <c r="B38" s="101">
        <v>308</v>
      </c>
      <c r="C38" s="34" t="s">
        <v>306</v>
      </c>
      <c r="D38" s="102">
        <v>12</v>
      </c>
      <c r="E38" s="102">
        <v>350</v>
      </c>
      <c r="F38" s="102"/>
      <c r="G38" s="102"/>
      <c r="H38" s="103">
        <f t="shared" si="0"/>
        <v>0</v>
      </c>
    </row>
    <row r="39" spans="1:8" x14ac:dyDescent="0.25">
      <c r="A39" s="107" t="s">
        <v>181</v>
      </c>
      <c r="B39" s="101"/>
      <c r="C39" s="34"/>
      <c r="D39" s="102"/>
      <c r="E39" s="109">
        <f>SUM(E37:E38)</f>
        <v>700</v>
      </c>
      <c r="F39" s="102"/>
      <c r="G39" s="109">
        <f>SUM(G37:G38)</f>
        <v>0</v>
      </c>
      <c r="H39" s="211">
        <f t="shared" ref="H39" si="2">G39/E39</f>
        <v>0</v>
      </c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 t="s">
        <v>515</v>
      </c>
      <c r="B41" s="101">
        <v>310</v>
      </c>
      <c r="C41" s="34" t="s">
        <v>389</v>
      </c>
      <c r="D41" s="102" t="s">
        <v>516</v>
      </c>
      <c r="E41" s="102">
        <v>650</v>
      </c>
      <c r="F41" s="102"/>
      <c r="G41" s="102"/>
      <c r="H41" s="103">
        <f t="shared" si="0"/>
        <v>0</v>
      </c>
    </row>
    <row r="42" spans="1:8" x14ac:dyDescent="0.25">
      <c r="A42" s="107" t="s">
        <v>182</v>
      </c>
      <c r="B42" s="101"/>
      <c r="C42" s="34"/>
      <c r="D42" s="102"/>
      <c r="E42" s="109">
        <f>SUM(E41)</f>
        <v>650</v>
      </c>
      <c r="F42" s="102"/>
      <c r="G42" s="109">
        <f>SUM(G41)</f>
        <v>0</v>
      </c>
      <c r="H42" s="211">
        <f t="shared" si="0"/>
        <v>0</v>
      </c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3058-E249-425B-931A-96999FBD2005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838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517</v>
      </c>
      <c r="B8" s="101">
        <v>305</v>
      </c>
      <c r="C8" s="34" t="s">
        <v>280</v>
      </c>
      <c r="D8" s="102" t="s">
        <v>260</v>
      </c>
      <c r="E8" s="102">
        <v>190</v>
      </c>
      <c r="F8" s="102"/>
      <c r="G8" s="102"/>
      <c r="H8" s="103">
        <f>G8/E8</f>
        <v>0</v>
      </c>
    </row>
    <row r="9" spans="1:13" x14ac:dyDescent="0.25">
      <c r="A9" s="100" t="s">
        <v>518</v>
      </c>
      <c r="B9" s="101">
        <v>305</v>
      </c>
      <c r="C9" s="34" t="s">
        <v>280</v>
      </c>
      <c r="D9" s="102" t="s">
        <v>260</v>
      </c>
      <c r="E9" s="102">
        <v>190</v>
      </c>
      <c r="F9" s="102"/>
      <c r="G9" s="102"/>
      <c r="H9" s="103">
        <f t="shared" ref="H9:H43" si="0">G9/E9</f>
        <v>0</v>
      </c>
    </row>
    <row r="10" spans="1:13" x14ac:dyDescent="0.25">
      <c r="A10" s="100" t="s">
        <v>519</v>
      </c>
      <c r="B10" s="101">
        <v>305</v>
      </c>
      <c r="C10" s="34" t="s">
        <v>280</v>
      </c>
      <c r="D10" s="102" t="s">
        <v>260</v>
      </c>
      <c r="E10" s="102">
        <v>190</v>
      </c>
      <c r="F10" s="102"/>
      <c r="G10" s="102"/>
      <c r="H10" s="103">
        <f t="shared" si="0"/>
        <v>0</v>
      </c>
    </row>
    <row r="11" spans="1:13" x14ac:dyDescent="0.25">
      <c r="A11" s="100" t="s">
        <v>520</v>
      </c>
      <c r="B11" s="101">
        <v>305</v>
      </c>
      <c r="C11" s="34" t="s">
        <v>280</v>
      </c>
      <c r="D11" s="102" t="s">
        <v>260</v>
      </c>
      <c r="E11" s="102">
        <v>190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521</v>
      </c>
      <c r="B12" s="101">
        <v>305</v>
      </c>
      <c r="C12" s="34" t="s">
        <v>280</v>
      </c>
      <c r="D12" s="102" t="s">
        <v>260</v>
      </c>
      <c r="E12" s="102">
        <v>190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522</v>
      </c>
      <c r="B13" s="101">
        <v>305</v>
      </c>
      <c r="C13" s="34" t="s">
        <v>258</v>
      </c>
      <c r="D13" s="102" t="s">
        <v>260</v>
      </c>
      <c r="E13" s="102">
        <v>190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523</v>
      </c>
      <c r="B14" s="101">
        <v>305</v>
      </c>
      <c r="C14" s="34" t="s">
        <v>258</v>
      </c>
      <c r="D14" s="102" t="s">
        <v>260</v>
      </c>
      <c r="E14" s="102">
        <v>190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524</v>
      </c>
      <c r="B15" s="101">
        <v>305</v>
      </c>
      <c r="C15" s="34" t="s">
        <v>258</v>
      </c>
      <c r="D15" s="102" t="s">
        <v>260</v>
      </c>
      <c r="E15" s="102">
        <v>190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525</v>
      </c>
      <c r="B16" s="101">
        <v>305</v>
      </c>
      <c r="C16" s="34" t="s">
        <v>258</v>
      </c>
      <c r="D16" s="102" t="s">
        <v>260</v>
      </c>
      <c r="E16" s="102">
        <v>190</v>
      </c>
      <c r="F16" s="102"/>
      <c r="G16" s="102"/>
      <c r="H16" s="103">
        <f t="shared" si="0"/>
        <v>0</v>
      </c>
    </row>
    <row r="17" spans="1:8" x14ac:dyDescent="0.25">
      <c r="A17" s="107" t="s">
        <v>183</v>
      </c>
      <c r="B17" s="101"/>
      <c r="C17" s="34"/>
      <c r="D17" s="102"/>
      <c r="E17" s="109">
        <f>SUM(E8:E16)</f>
        <v>1710</v>
      </c>
      <c r="F17" s="102"/>
      <c r="G17" s="109">
        <f>SUM(G8:G16)</f>
        <v>0</v>
      </c>
      <c r="H17" s="211">
        <f t="shared" si="0"/>
        <v>0</v>
      </c>
    </row>
    <row r="18" spans="1:8" x14ac:dyDescent="0.25">
      <c r="A18" s="100"/>
      <c r="B18" s="101"/>
      <c r="C18" s="34"/>
      <c r="D18" s="102"/>
      <c r="E18" s="102"/>
      <c r="F18" s="102"/>
      <c r="G18" s="102"/>
      <c r="H18" s="103"/>
    </row>
    <row r="19" spans="1:8" x14ac:dyDescent="0.25">
      <c r="A19" s="100" t="s">
        <v>526</v>
      </c>
      <c r="B19" s="101">
        <v>319</v>
      </c>
      <c r="C19" s="34" t="s">
        <v>271</v>
      </c>
      <c r="D19" s="102">
        <v>8</v>
      </c>
      <c r="E19" s="102">
        <v>200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527</v>
      </c>
      <c r="B20" s="101">
        <v>319</v>
      </c>
      <c r="C20" s="34" t="s">
        <v>271</v>
      </c>
      <c r="D20" s="102">
        <v>8</v>
      </c>
      <c r="E20" s="102">
        <v>200</v>
      </c>
      <c r="F20" s="102"/>
      <c r="G20" s="102"/>
      <c r="H20" s="103">
        <f t="shared" si="0"/>
        <v>0</v>
      </c>
    </row>
    <row r="21" spans="1:8" x14ac:dyDescent="0.25">
      <c r="A21" s="100" t="s">
        <v>528</v>
      </c>
      <c r="B21" s="101">
        <v>319</v>
      </c>
      <c r="C21" s="34" t="s">
        <v>271</v>
      </c>
      <c r="D21" s="102">
        <v>8</v>
      </c>
      <c r="E21" s="102">
        <v>200</v>
      </c>
      <c r="F21" s="102"/>
      <c r="G21" s="102"/>
      <c r="H21" s="103">
        <f t="shared" si="0"/>
        <v>0</v>
      </c>
    </row>
    <row r="22" spans="1:8" x14ac:dyDescent="0.25">
      <c r="A22" s="100" t="s">
        <v>529</v>
      </c>
      <c r="B22" s="101">
        <v>319</v>
      </c>
      <c r="C22" s="34" t="s">
        <v>271</v>
      </c>
      <c r="D22" s="102">
        <v>8</v>
      </c>
      <c r="E22" s="102">
        <v>200</v>
      </c>
      <c r="F22" s="102"/>
      <c r="G22" s="102"/>
      <c r="H22" s="103">
        <f t="shared" si="0"/>
        <v>0</v>
      </c>
    </row>
    <row r="23" spans="1:8" x14ac:dyDescent="0.25">
      <c r="A23" s="107" t="s">
        <v>184</v>
      </c>
      <c r="B23" s="101"/>
      <c r="C23" s="34"/>
      <c r="D23" s="102"/>
      <c r="E23" s="109">
        <f>SUM(E19:E22)</f>
        <v>800</v>
      </c>
      <c r="F23" s="102"/>
      <c r="G23" s="109">
        <f>SUM(G19:G22)</f>
        <v>0</v>
      </c>
      <c r="H23" s="211">
        <f t="shared" si="0"/>
        <v>0</v>
      </c>
    </row>
    <row r="24" spans="1:8" x14ac:dyDescent="0.25">
      <c r="A24" s="100"/>
      <c r="B24" s="101"/>
      <c r="C24" s="34"/>
      <c r="D24" s="102"/>
      <c r="E24" s="102"/>
      <c r="F24" s="102"/>
      <c r="G24" s="102"/>
      <c r="H24" s="103"/>
    </row>
    <row r="25" spans="1:8" x14ac:dyDescent="0.25">
      <c r="A25" s="100" t="s">
        <v>530</v>
      </c>
      <c r="B25" s="101">
        <v>325</v>
      </c>
      <c r="C25" s="34" t="s">
        <v>271</v>
      </c>
      <c r="D25" s="102">
        <v>8</v>
      </c>
      <c r="E25" s="102">
        <v>200</v>
      </c>
      <c r="F25" s="102"/>
      <c r="G25" s="102"/>
      <c r="H25" s="103">
        <f t="shared" si="0"/>
        <v>0</v>
      </c>
    </row>
    <row r="26" spans="1:8" x14ac:dyDescent="0.25">
      <c r="A26" s="100" t="s">
        <v>531</v>
      </c>
      <c r="B26" s="101">
        <v>325</v>
      </c>
      <c r="C26" s="34" t="s">
        <v>271</v>
      </c>
      <c r="D26" s="102">
        <v>8</v>
      </c>
      <c r="E26" s="102">
        <v>200</v>
      </c>
      <c r="F26" s="102"/>
      <c r="G26" s="102"/>
      <c r="H26" s="103">
        <f t="shared" si="0"/>
        <v>0</v>
      </c>
    </row>
    <row r="27" spans="1:8" x14ac:dyDescent="0.25">
      <c r="A27" s="100" t="s">
        <v>532</v>
      </c>
      <c r="B27" s="101">
        <v>325</v>
      </c>
      <c r="C27" s="34" t="s">
        <v>271</v>
      </c>
      <c r="D27" s="102">
        <v>8</v>
      </c>
      <c r="E27" s="102">
        <v>200</v>
      </c>
      <c r="F27" s="102"/>
      <c r="G27" s="102"/>
      <c r="H27" s="103">
        <f t="shared" si="0"/>
        <v>0</v>
      </c>
    </row>
    <row r="28" spans="1:8" x14ac:dyDescent="0.25">
      <c r="A28" s="100" t="s">
        <v>533</v>
      </c>
      <c r="B28" s="101">
        <v>325</v>
      </c>
      <c r="C28" s="34" t="s">
        <v>271</v>
      </c>
      <c r="D28" s="102">
        <v>8</v>
      </c>
      <c r="E28" s="102">
        <v>200</v>
      </c>
      <c r="F28" s="102"/>
      <c r="G28" s="102"/>
      <c r="H28" s="103">
        <f t="shared" si="0"/>
        <v>0</v>
      </c>
    </row>
    <row r="29" spans="1:8" x14ac:dyDescent="0.25">
      <c r="A29" s="107" t="s">
        <v>185</v>
      </c>
      <c r="B29" s="101"/>
      <c r="C29" s="34"/>
      <c r="D29" s="102"/>
      <c r="E29" s="109">
        <f>SUM(E25:E28)</f>
        <v>800</v>
      </c>
      <c r="F29" s="102"/>
      <c r="G29" s="109">
        <f>SUM(G25:G28)</f>
        <v>0</v>
      </c>
      <c r="H29" s="211">
        <f t="shared" ref="H29" si="1">G29/E29</f>
        <v>0</v>
      </c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 t="s">
        <v>534</v>
      </c>
      <c r="B31" s="101">
        <v>320</v>
      </c>
      <c r="C31" s="34" t="s">
        <v>271</v>
      </c>
      <c r="D31" s="102">
        <v>8</v>
      </c>
      <c r="E31" s="102">
        <v>150</v>
      </c>
      <c r="F31" s="102"/>
      <c r="G31" s="102"/>
      <c r="H31" s="103">
        <f t="shared" si="0"/>
        <v>0</v>
      </c>
    </row>
    <row r="32" spans="1:8" x14ac:dyDescent="0.25">
      <c r="A32" s="100" t="s">
        <v>535</v>
      </c>
      <c r="B32" s="101">
        <v>320</v>
      </c>
      <c r="C32" s="34" t="s">
        <v>271</v>
      </c>
      <c r="D32" s="102">
        <v>8</v>
      </c>
      <c r="E32" s="102">
        <v>150</v>
      </c>
      <c r="F32" s="102"/>
      <c r="G32" s="102"/>
      <c r="H32" s="103">
        <f t="shared" si="0"/>
        <v>0</v>
      </c>
    </row>
    <row r="33" spans="1:8" x14ac:dyDescent="0.25">
      <c r="A33" s="100" t="s">
        <v>536</v>
      </c>
      <c r="B33" s="101">
        <v>320</v>
      </c>
      <c r="C33" s="34" t="s">
        <v>271</v>
      </c>
      <c r="D33" s="102">
        <v>8</v>
      </c>
      <c r="E33" s="102">
        <v>150</v>
      </c>
      <c r="F33" s="102"/>
      <c r="G33" s="102"/>
      <c r="H33" s="103">
        <f t="shared" si="0"/>
        <v>0</v>
      </c>
    </row>
    <row r="34" spans="1:8" x14ac:dyDescent="0.25">
      <c r="A34" s="100" t="s">
        <v>537</v>
      </c>
      <c r="B34" s="101">
        <v>320</v>
      </c>
      <c r="C34" s="34" t="s">
        <v>271</v>
      </c>
      <c r="D34" s="102">
        <v>8</v>
      </c>
      <c r="E34" s="102">
        <v>150</v>
      </c>
      <c r="F34" s="102"/>
      <c r="G34" s="102"/>
      <c r="H34" s="103">
        <f t="shared" si="0"/>
        <v>0</v>
      </c>
    </row>
    <row r="35" spans="1:8" x14ac:dyDescent="0.25">
      <c r="A35" s="100" t="s">
        <v>538</v>
      </c>
      <c r="B35" s="101">
        <v>320</v>
      </c>
      <c r="C35" s="34" t="s">
        <v>271</v>
      </c>
      <c r="D35" s="102">
        <v>8</v>
      </c>
      <c r="E35" s="102">
        <v>150</v>
      </c>
      <c r="F35" s="102"/>
      <c r="G35" s="102"/>
      <c r="H35" s="103">
        <f t="shared" si="0"/>
        <v>0</v>
      </c>
    </row>
    <row r="36" spans="1:8" x14ac:dyDescent="0.25">
      <c r="A36" s="100" t="s">
        <v>539</v>
      </c>
      <c r="B36" s="101">
        <v>320</v>
      </c>
      <c r="C36" s="34" t="s">
        <v>271</v>
      </c>
      <c r="D36" s="102">
        <v>8</v>
      </c>
      <c r="E36" s="102">
        <v>150</v>
      </c>
      <c r="F36" s="102"/>
      <c r="G36" s="102"/>
      <c r="H36" s="103">
        <f t="shared" si="0"/>
        <v>0</v>
      </c>
    </row>
    <row r="37" spans="1:8" x14ac:dyDescent="0.25">
      <c r="A37" s="100" t="s">
        <v>540</v>
      </c>
      <c r="B37" s="101">
        <v>320</v>
      </c>
      <c r="C37" s="34" t="s">
        <v>271</v>
      </c>
      <c r="D37" s="102">
        <v>8</v>
      </c>
      <c r="E37" s="102">
        <v>150</v>
      </c>
      <c r="F37" s="102"/>
      <c r="G37" s="102"/>
      <c r="H37" s="103">
        <f t="shared" si="0"/>
        <v>0</v>
      </c>
    </row>
    <row r="38" spans="1:8" x14ac:dyDescent="0.25">
      <c r="A38" s="100" t="s">
        <v>541</v>
      </c>
      <c r="B38" s="101">
        <v>320</v>
      </c>
      <c r="C38" s="34" t="s">
        <v>271</v>
      </c>
      <c r="D38" s="102">
        <v>8</v>
      </c>
      <c r="E38" s="102">
        <v>150</v>
      </c>
      <c r="F38" s="102"/>
      <c r="G38" s="102"/>
      <c r="H38" s="103">
        <f t="shared" si="0"/>
        <v>0</v>
      </c>
    </row>
    <row r="39" spans="1:8" x14ac:dyDescent="0.25">
      <c r="A39" s="100" t="s">
        <v>542</v>
      </c>
      <c r="B39" s="101">
        <v>320</v>
      </c>
      <c r="C39" s="34" t="s">
        <v>271</v>
      </c>
      <c r="D39" s="102">
        <v>8</v>
      </c>
      <c r="E39" s="102">
        <v>150</v>
      </c>
      <c r="F39" s="102"/>
      <c r="G39" s="102"/>
      <c r="H39" s="103">
        <f t="shared" si="0"/>
        <v>0</v>
      </c>
    </row>
    <row r="40" spans="1:8" x14ac:dyDescent="0.25">
      <c r="A40" s="100" t="s">
        <v>543</v>
      </c>
      <c r="B40" s="101">
        <v>320</v>
      </c>
      <c r="C40" s="34" t="s">
        <v>271</v>
      </c>
      <c r="D40" s="102">
        <v>8</v>
      </c>
      <c r="E40" s="102">
        <v>150</v>
      </c>
      <c r="F40" s="102"/>
      <c r="G40" s="102"/>
      <c r="H40" s="103">
        <f t="shared" si="0"/>
        <v>0</v>
      </c>
    </row>
    <row r="41" spans="1:8" x14ac:dyDescent="0.25">
      <c r="A41" s="100" t="s">
        <v>544</v>
      </c>
      <c r="B41" s="101">
        <v>320</v>
      </c>
      <c r="C41" s="34" t="s">
        <v>271</v>
      </c>
      <c r="D41" s="102">
        <v>8</v>
      </c>
      <c r="E41" s="102">
        <v>150</v>
      </c>
      <c r="F41" s="102"/>
      <c r="G41" s="102"/>
      <c r="H41" s="103">
        <f t="shared" si="0"/>
        <v>0</v>
      </c>
    </row>
    <row r="42" spans="1:8" x14ac:dyDescent="0.25">
      <c r="A42" s="100" t="s">
        <v>545</v>
      </c>
      <c r="B42" s="101">
        <v>320</v>
      </c>
      <c r="C42" s="34" t="s">
        <v>271</v>
      </c>
      <c r="D42" s="102">
        <v>8</v>
      </c>
      <c r="E42" s="102">
        <v>150</v>
      </c>
      <c r="F42" s="102"/>
      <c r="G42" s="102"/>
      <c r="H42" s="103">
        <f t="shared" si="0"/>
        <v>0</v>
      </c>
    </row>
    <row r="43" spans="1:8" x14ac:dyDescent="0.25">
      <c r="A43" s="107" t="s">
        <v>186</v>
      </c>
      <c r="B43" s="101"/>
      <c r="C43" s="34"/>
      <c r="D43" s="102"/>
      <c r="E43" s="109">
        <f>SUM(E31:E42)</f>
        <v>1800</v>
      </c>
      <c r="F43" s="102"/>
      <c r="G43" s="109">
        <f>SUM(G31:G42)</f>
        <v>0</v>
      </c>
      <c r="H43" s="211">
        <f t="shared" si="0"/>
        <v>0</v>
      </c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 t="s">
        <v>274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F566-FEE0-4B64-98A9-FE90623636D0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838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546</v>
      </c>
      <c r="B8" s="101">
        <v>324</v>
      </c>
      <c r="C8" s="34" t="s">
        <v>512</v>
      </c>
      <c r="D8" s="102">
        <v>10</v>
      </c>
      <c r="E8" s="102">
        <v>150</v>
      </c>
      <c r="F8" s="102"/>
      <c r="G8" s="102"/>
      <c r="H8" s="103">
        <f>G8/E8</f>
        <v>0</v>
      </c>
    </row>
    <row r="9" spans="1:13" x14ac:dyDescent="0.25">
      <c r="A9" s="100" t="s">
        <v>547</v>
      </c>
      <c r="B9" s="101">
        <v>324</v>
      </c>
      <c r="C9" s="34" t="s">
        <v>512</v>
      </c>
      <c r="D9" s="102">
        <v>10</v>
      </c>
      <c r="E9" s="102">
        <v>150</v>
      </c>
      <c r="F9" s="102"/>
      <c r="G9" s="102"/>
      <c r="H9" s="103">
        <f t="shared" ref="H9:H47" si="0">G9/E9</f>
        <v>0</v>
      </c>
    </row>
    <row r="10" spans="1:13" x14ac:dyDescent="0.25">
      <c r="A10" s="100" t="s">
        <v>548</v>
      </c>
      <c r="B10" s="101">
        <v>324</v>
      </c>
      <c r="C10" s="34" t="s">
        <v>512</v>
      </c>
      <c r="D10" s="102">
        <v>10</v>
      </c>
      <c r="E10" s="102">
        <v>150</v>
      </c>
      <c r="F10" s="102"/>
      <c r="G10" s="102"/>
      <c r="H10" s="103">
        <f t="shared" si="0"/>
        <v>0</v>
      </c>
    </row>
    <row r="11" spans="1:13" x14ac:dyDescent="0.25">
      <c r="A11" s="100" t="s">
        <v>549</v>
      </c>
      <c r="B11" s="101">
        <v>324</v>
      </c>
      <c r="C11" s="34" t="s">
        <v>512</v>
      </c>
      <c r="D11" s="102">
        <v>10</v>
      </c>
      <c r="E11" s="102">
        <v>150</v>
      </c>
      <c r="F11" s="102"/>
      <c r="G11" s="102"/>
      <c r="H11" s="103">
        <f t="shared" si="0"/>
        <v>0</v>
      </c>
    </row>
    <row r="12" spans="1:13" s="112" customFormat="1" x14ac:dyDescent="0.25">
      <c r="A12" s="107" t="s">
        <v>188</v>
      </c>
      <c r="B12" s="101"/>
      <c r="C12" s="34"/>
      <c r="D12" s="102"/>
      <c r="E12" s="109">
        <f>SUM(E8:E11)</f>
        <v>600</v>
      </c>
      <c r="F12" s="102"/>
      <c r="G12" s="109">
        <f>SUM(G8:G11)</f>
        <v>0</v>
      </c>
      <c r="H12" s="211">
        <f t="shared" si="0"/>
        <v>0</v>
      </c>
    </row>
    <row r="13" spans="1:13" s="112" customFormat="1" x14ac:dyDescent="0.25">
      <c r="A13" s="100"/>
      <c r="B13" s="101"/>
      <c r="C13" s="34"/>
      <c r="D13" s="102"/>
      <c r="E13" s="102"/>
      <c r="F13" s="102"/>
      <c r="G13" s="102"/>
      <c r="H13" s="103"/>
    </row>
    <row r="14" spans="1:13" s="112" customFormat="1" x14ac:dyDescent="0.25">
      <c r="A14" s="100" t="s">
        <v>550</v>
      </c>
      <c r="B14" s="101" t="s">
        <v>552</v>
      </c>
      <c r="C14" s="34" t="s">
        <v>554</v>
      </c>
      <c r="D14" s="102">
        <v>8</v>
      </c>
      <c r="E14" s="102">
        <v>65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551</v>
      </c>
      <c r="B15" s="101" t="s">
        <v>553</v>
      </c>
      <c r="C15" s="34" t="s">
        <v>554</v>
      </c>
      <c r="D15" s="102">
        <v>8</v>
      </c>
      <c r="E15" s="102">
        <v>105</v>
      </c>
      <c r="F15" s="102"/>
      <c r="G15" s="102"/>
      <c r="H15" s="103">
        <f t="shared" si="0"/>
        <v>0</v>
      </c>
    </row>
    <row r="16" spans="1:13" s="112" customFormat="1" x14ac:dyDescent="0.25">
      <c r="A16" s="107" t="s">
        <v>189</v>
      </c>
      <c r="B16" s="101"/>
      <c r="C16" s="34"/>
      <c r="D16" s="102"/>
      <c r="E16" s="109">
        <f>SUM(E14:E15)</f>
        <v>170</v>
      </c>
      <c r="F16" s="102"/>
      <c r="G16" s="109">
        <f>SUM(G14:G15)</f>
        <v>0</v>
      </c>
      <c r="H16" s="211">
        <f t="shared" si="0"/>
        <v>0</v>
      </c>
    </row>
    <row r="17" spans="1:8" x14ac:dyDescent="0.25">
      <c r="A17" s="100"/>
      <c r="B17" s="101"/>
      <c r="C17" s="34"/>
      <c r="D17" s="102"/>
      <c r="E17" s="102"/>
      <c r="F17" s="102"/>
      <c r="G17" s="102"/>
      <c r="H17" s="103"/>
    </row>
    <row r="18" spans="1:8" x14ac:dyDescent="0.25">
      <c r="A18" s="100" t="s">
        <v>555</v>
      </c>
      <c r="B18" s="101">
        <v>402</v>
      </c>
      <c r="C18" s="34" t="s">
        <v>512</v>
      </c>
      <c r="D18" s="102">
        <v>10</v>
      </c>
      <c r="E18" s="102">
        <v>150</v>
      </c>
      <c r="F18" s="102"/>
      <c r="G18" s="102"/>
      <c r="H18" s="103">
        <f t="shared" si="0"/>
        <v>0</v>
      </c>
    </row>
    <row r="19" spans="1:8" x14ac:dyDescent="0.25">
      <c r="A19" s="100" t="s">
        <v>556</v>
      </c>
      <c r="B19" s="101">
        <v>402</v>
      </c>
      <c r="C19" s="34" t="s">
        <v>512</v>
      </c>
      <c r="D19" s="102">
        <v>10</v>
      </c>
      <c r="E19" s="102">
        <v>150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557</v>
      </c>
      <c r="B20" s="101">
        <v>402</v>
      </c>
      <c r="C20" s="34" t="s">
        <v>511</v>
      </c>
      <c r="D20" s="102" t="s">
        <v>260</v>
      </c>
      <c r="E20" s="102">
        <v>300</v>
      </c>
      <c r="F20" s="102"/>
      <c r="G20" s="102"/>
      <c r="H20" s="103">
        <f t="shared" si="0"/>
        <v>0</v>
      </c>
    </row>
    <row r="21" spans="1:8" x14ac:dyDescent="0.25">
      <c r="A21" s="100" t="s">
        <v>558</v>
      </c>
      <c r="B21" s="101">
        <v>402</v>
      </c>
      <c r="C21" s="34" t="s">
        <v>512</v>
      </c>
      <c r="D21" s="102">
        <v>10</v>
      </c>
      <c r="E21" s="102">
        <v>150</v>
      </c>
      <c r="F21" s="102"/>
      <c r="G21" s="102"/>
      <c r="H21" s="103">
        <f t="shared" si="0"/>
        <v>0</v>
      </c>
    </row>
    <row r="22" spans="1:8" x14ac:dyDescent="0.25">
      <c r="A22" s="100" t="s">
        <v>559</v>
      </c>
      <c r="B22" s="101">
        <v>402</v>
      </c>
      <c r="C22" s="34" t="s">
        <v>511</v>
      </c>
      <c r="D22" s="102" t="s">
        <v>260</v>
      </c>
      <c r="E22" s="102">
        <v>300</v>
      </c>
      <c r="F22" s="102"/>
      <c r="G22" s="102"/>
      <c r="H22" s="103">
        <f t="shared" si="0"/>
        <v>0</v>
      </c>
    </row>
    <row r="23" spans="1:8" x14ac:dyDescent="0.25">
      <c r="A23" s="100" t="s">
        <v>560</v>
      </c>
      <c r="B23" s="101">
        <v>402</v>
      </c>
      <c r="C23" s="34" t="s">
        <v>512</v>
      </c>
      <c r="D23" s="102">
        <v>10</v>
      </c>
      <c r="E23" s="102">
        <v>150</v>
      </c>
      <c r="F23" s="102"/>
      <c r="G23" s="102"/>
      <c r="H23" s="103">
        <f t="shared" si="0"/>
        <v>0</v>
      </c>
    </row>
    <row r="24" spans="1:8" x14ac:dyDescent="0.25">
      <c r="A24" s="107" t="s">
        <v>205</v>
      </c>
      <c r="B24" s="101"/>
      <c r="C24" s="34"/>
      <c r="D24" s="102"/>
      <c r="E24" s="109">
        <f>SUM(E18:E23)</f>
        <v>1200</v>
      </c>
      <c r="F24" s="102"/>
      <c r="G24" s="109">
        <f>SUM(G18:G23)</f>
        <v>0</v>
      </c>
      <c r="H24" s="211">
        <f t="shared" si="0"/>
        <v>0</v>
      </c>
    </row>
    <row r="25" spans="1:8" x14ac:dyDescent="0.25">
      <c r="A25" s="100"/>
      <c r="B25" s="101"/>
      <c r="C25" s="34"/>
      <c r="D25" s="102"/>
      <c r="E25" s="102"/>
      <c r="F25" s="102"/>
      <c r="G25" s="102"/>
      <c r="H25" s="103"/>
    </row>
    <row r="26" spans="1:8" x14ac:dyDescent="0.25">
      <c r="A26" s="100" t="s">
        <v>561</v>
      </c>
      <c r="B26" s="101">
        <v>410</v>
      </c>
      <c r="C26" s="34" t="s">
        <v>389</v>
      </c>
      <c r="D26" s="102" t="s">
        <v>390</v>
      </c>
      <c r="E26" s="102">
        <v>250</v>
      </c>
      <c r="F26" s="102"/>
      <c r="G26" s="102"/>
      <c r="H26" s="103">
        <f t="shared" si="0"/>
        <v>0</v>
      </c>
    </row>
    <row r="27" spans="1:8" x14ac:dyDescent="0.25">
      <c r="A27" s="100" t="s">
        <v>562</v>
      </c>
      <c r="B27" s="101">
        <v>406</v>
      </c>
      <c r="C27" s="34" t="s">
        <v>306</v>
      </c>
      <c r="D27" s="102">
        <v>12</v>
      </c>
      <c r="E27" s="102">
        <v>350</v>
      </c>
      <c r="F27" s="102"/>
      <c r="G27" s="102"/>
      <c r="H27" s="103">
        <f t="shared" si="0"/>
        <v>0</v>
      </c>
    </row>
    <row r="28" spans="1:8" x14ac:dyDescent="0.25">
      <c r="A28" s="100" t="s">
        <v>563</v>
      </c>
      <c r="B28" s="101">
        <v>408</v>
      </c>
      <c r="C28" s="34" t="s">
        <v>306</v>
      </c>
      <c r="D28" s="102">
        <v>12</v>
      </c>
      <c r="E28" s="102">
        <v>350</v>
      </c>
      <c r="F28" s="102"/>
      <c r="G28" s="102"/>
      <c r="H28" s="103">
        <f t="shared" si="0"/>
        <v>0</v>
      </c>
    </row>
    <row r="29" spans="1:8" x14ac:dyDescent="0.25">
      <c r="A29" s="107" t="s">
        <v>206</v>
      </c>
      <c r="B29" s="101"/>
      <c r="C29" s="34"/>
      <c r="D29" s="102"/>
      <c r="E29" s="109">
        <f>SUM(E26:E28)</f>
        <v>950</v>
      </c>
      <c r="F29" s="102"/>
      <c r="G29" s="109">
        <f>SUM(G26:G28)</f>
        <v>0</v>
      </c>
      <c r="H29" s="211">
        <f t="shared" si="0"/>
        <v>0</v>
      </c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 t="s">
        <v>564</v>
      </c>
      <c r="B31" s="101">
        <v>405</v>
      </c>
      <c r="C31" s="34" t="s">
        <v>280</v>
      </c>
      <c r="D31" s="102" t="s">
        <v>260</v>
      </c>
      <c r="E31" s="102">
        <v>200</v>
      </c>
      <c r="F31" s="102"/>
      <c r="G31" s="102"/>
      <c r="H31" s="103">
        <f t="shared" si="0"/>
        <v>0</v>
      </c>
    </row>
    <row r="32" spans="1:8" x14ac:dyDescent="0.25">
      <c r="A32" s="100" t="s">
        <v>565</v>
      </c>
      <c r="B32" s="101">
        <v>405</v>
      </c>
      <c r="C32" s="34" t="s">
        <v>280</v>
      </c>
      <c r="D32" s="102" t="s">
        <v>260</v>
      </c>
      <c r="E32" s="102">
        <v>200</v>
      </c>
      <c r="F32" s="102"/>
      <c r="G32" s="102"/>
      <c r="H32" s="103">
        <f t="shared" si="0"/>
        <v>0</v>
      </c>
    </row>
    <row r="33" spans="1:8" x14ac:dyDescent="0.25">
      <c r="A33" s="100" t="s">
        <v>566</v>
      </c>
      <c r="B33" s="101">
        <v>405</v>
      </c>
      <c r="C33" s="34" t="s">
        <v>280</v>
      </c>
      <c r="D33" s="102" t="s">
        <v>260</v>
      </c>
      <c r="E33" s="102">
        <v>200</v>
      </c>
      <c r="F33" s="102"/>
      <c r="G33" s="102"/>
      <c r="H33" s="103">
        <f t="shared" si="0"/>
        <v>0</v>
      </c>
    </row>
    <row r="34" spans="1:8" x14ac:dyDescent="0.25">
      <c r="A34" s="100" t="s">
        <v>567</v>
      </c>
      <c r="B34" s="101">
        <v>405</v>
      </c>
      <c r="C34" s="34" t="s">
        <v>280</v>
      </c>
      <c r="D34" s="102" t="s">
        <v>260</v>
      </c>
      <c r="E34" s="102">
        <v>200</v>
      </c>
      <c r="F34" s="102"/>
      <c r="G34" s="102"/>
      <c r="H34" s="103">
        <f t="shared" si="0"/>
        <v>0</v>
      </c>
    </row>
    <row r="35" spans="1:8" x14ac:dyDescent="0.25">
      <c r="A35" s="100" t="s">
        <v>568</v>
      </c>
      <c r="B35" s="101">
        <v>405</v>
      </c>
      <c r="C35" s="34" t="s">
        <v>280</v>
      </c>
      <c r="D35" s="102" t="s">
        <v>260</v>
      </c>
      <c r="E35" s="102">
        <v>200</v>
      </c>
      <c r="F35" s="102"/>
      <c r="G35" s="102"/>
      <c r="H35" s="103">
        <f t="shared" si="0"/>
        <v>0</v>
      </c>
    </row>
    <row r="36" spans="1:8" x14ac:dyDescent="0.25">
      <c r="A36" s="100" t="s">
        <v>569</v>
      </c>
      <c r="B36" s="101">
        <v>405</v>
      </c>
      <c r="C36" s="34" t="s">
        <v>280</v>
      </c>
      <c r="D36" s="102" t="s">
        <v>260</v>
      </c>
      <c r="E36" s="102">
        <v>200</v>
      </c>
      <c r="F36" s="102"/>
      <c r="G36" s="102"/>
      <c r="H36" s="103">
        <f t="shared" si="0"/>
        <v>0</v>
      </c>
    </row>
    <row r="37" spans="1:8" x14ac:dyDescent="0.25">
      <c r="A37" s="100" t="s">
        <v>570</v>
      </c>
      <c r="B37" s="101">
        <v>405</v>
      </c>
      <c r="C37" s="34" t="s">
        <v>280</v>
      </c>
      <c r="D37" s="102" t="s">
        <v>260</v>
      </c>
      <c r="E37" s="102">
        <v>200</v>
      </c>
      <c r="F37" s="102"/>
      <c r="G37" s="102"/>
      <c r="H37" s="103">
        <f t="shared" si="0"/>
        <v>0</v>
      </c>
    </row>
    <row r="38" spans="1:8" x14ac:dyDescent="0.25">
      <c r="A38" s="100" t="s">
        <v>571</v>
      </c>
      <c r="B38" s="101">
        <v>405</v>
      </c>
      <c r="C38" s="34" t="s">
        <v>280</v>
      </c>
      <c r="D38" s="102" t="s">
        <v>260</v>
      </c>
      <c r="E38" s="102">
        <v>200</v>
      </c>
      <c r="F38" s="102"/>
      <c r="G38" s="102"/>
      <c r="H38" s="103">
        <f t="shared" si="0"/>
        <v>0</v>
      </c>
    </row>
    <row r="39" spans="1:8" x14ac:dyDescent="0.25">
      <c r="A39" s="100" t="s">
        <v>572</v>
      </c>
      <c r="B39" s="101">
        <v>405</v>
      </c>
      <c r="C39" s="34" t="s">
        <v>280</v>
      </c>
      <c r="D39" s="102" t="s">
        <v>260</v>
      </c>
      <c r="E39" s="102">
        <v>200</v>
      </c>
      <c r="F39" s="102"/>
      <c r="G39" s="102"/>
      <c r="H39" s="103">
        <f t="shared" si="0"/>
        <v>0</v>
      </c>
    </row>
    <row r="40" spans="1:8" x14ac:dyDescent="0.25">
      <c r="A40" s="100" t="s">
        <v>573</v>
      </c>
      <c r="B40" s="101">
        <v>405</v>
      </c>
      <c r="C40" s="34" t="s">
        <v>280</v>
      </c>
      <c r="D40" s="102" t="s">
        <v>260</v>
      </c>
      <c r="E40" s="102">
        <v>200</v>
      </c>
      <c r="F40" s="102"/>
      <c r="G40" s="102"/>
      <c r="H40" s="103">
        <f t="shared" si="0"/>
        <v>0</v>
      </c>
    </row>
    <row r="41" spans="1:8" x14ac:dyDescent="0.25">
      <c r="A41" s="107" t="s">
        <v>207</v>
      </c>
      <c r="B41" s="101"/>
      <c r="C41" s="34"/>
      <c r="D41" s="102"/>
      <c r="E41" s="109">
        <f>SUM(E31:E40)</f>
        <v>2000</v>
      </c>
      <c r="F41" s="102"/>
      <c r="G41" s="109">
        <f>SUM(G31:G40)</f>
        <v>0</v>
      </c>
      <c r="H41" s="211">
        <f t="shared" si="0"/>
        <v>0</v>
      </c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 t="s">
        <v>574</v>
      </c>
      <c r="B43" s="101">
        <v>417</v>
      </c>
      <c r="C43" s="34" t="s">
        <v>271</v>
      </c>
      <c r="D43" s="102">
        <v>8</v>
      </c>
      <c r="E43" s="102">
        <v>200</v>
      </c>
      <c r="F43" s="102"/>
      <c r="G43" s="102"/>
      <c r="H43" s="103">
        <f t="shared" si="0"/>
        <v>0</v>
      </c>
    </row>
    <row r="44" spans="1:8" x14ac:dyDescent="0.25">
      <c r="A44" s="100" t="s">
        <v>575</v>
      </c>
      <c r="B44" s="101">
        <v>417</v>
      </c>
      <c r="C44" s="34" t="s">
        <v>271</v>
      </c>
      <c r="D44" s="102">
        <v>8</v>
      </c>
      <c r="E44" s="102">
        <v>200</v>
      </c>
      <c r="F44" s="102"/>
      <c r="G44" s="102"/>
      <c r="H44" s="103">
        <f t="shared" si="0"/>
        <v>0</v>
      </c>
    </row>
    <row r="45" spans="1:8" x14ac:dyDescent="0.25">
      <c r="A45" s="100" t="s">
        <v>576</v>
      </c>
      <c r="B45" s="101">
        <v>417</v>
      </c>
      <c r="C45" s="34" t="s">
        <v>271</v>
      </c>
      <c r="D45" s="102">
        <v>8</v>
      </c>
      <c r="E45" s="102">
        <v>200</v>
      </c>
      <c r="F45" s="102"/>
      <c r="G45" s="102"/>
      <c r="H45" s="103">
        <f t="shared" si="0"/>
        <v>0</v>
      </c>
    </row>
    <row r="46" spans="1:8" x14ac:dyDescent="0.25">
      <c r="A46" s="100" t="s">
        <v>577</v>
      </c>
      <c r="B46" s="101">
        <v>417</v>
      </c>
      <c r="C46" s="34" t="s">
        <v>271</v>
      </c>
      <c r="D46" s="102">
        <v>8</v>
      </c>
      <c r="E46" s="102">
        <v>200</v>
      </c>
      <c r="F46" s="102"/>
      <c r="G46" s="102"/>
      <c r="H46" s="103">
        <f t="shared" si="0"/>
        <v>0</v>
      </c>
    </row>
    <row r="47" spans="1:8" x14ac:dyDescent="0.25">
      <c r="A47" s="107" t="s">
        <v>208</v>
      </c>
      <c r="B47" s="101"/>
      <c r="C47" s="34"/>
      <c r="D47" s="102"/>
      <c r="E47" s="109">
        <f>SUM(E43:E46)</f>
        <v>800</v>
      </c>
      <c r="F47" s="102"/>
      <c r="G47" s="109">
        <f>SUM(G43:G46)</f>
        <v>0</v>
      </c>
      <c r="H47" s="211">
        <f t="shared" si="0"/>
        <v>0</v>
      </c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220E-09F0-4AE5-9D51-F3D14145BBA3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838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578</v>
      </c>
      <c r="B8" s="101">
        <v>419</v>
      </c>
      <c r="C8" s="34" t="s">
        <v>271</v>
      </c>
      <c r="D8" s="102">
        <v>8</v>
      </c>
      <c r="E8" s="102">
        <v>150</v>
      </c>
      <c r="F8" s="102"/>
      <c r="G8" s="102"/>
      <c r="H8" s="103">
        <f>G8/E8</f>
        <v>0</v>
      </c>
    </row>
    <row r="9" spans="1:13" x14ac:dyDescent="0.25">
      <c r="A9" s="107" t="s">
        <v>209</v>
      </c>
      <c r="B9" s="101"/>
      <c r="C9" s="34"/>
      <c r="D9" s="102"/>
      <c r="E9" s="109">
        <f>SUM(E8)</f>
        <v>150</v>
      </c>
      <c r="F9" s="102"/>
      <c r="G9" s="109">
        <f>SUM(G8)</f>
        <v>0</v>
      </c>
      <c r="H9" s="211">
        <f t="shared" ref="H9:H38" si="0">G9/E9</f>
        <v>0</v>
      </c>
    </row>
    <row r="10" spans="1:13" x14ac:dyDescent="0.25">
      <c r="A10" s="100"/>
      <c r="B10" s="101"/>
      <c r="C10" s="34"/>
      <c r="D10" s="102"/>
      <c r="E10" s="102"/>
      <c r="F10" s="102"/>
      <c r="G10" s="102"/>
      <c r="H10" s="103"/>
    </row>
    <row r="11" spans="1:13" x14ac:dyDescent="0.25">
      <c r="A11" s="100" t="s">
        <v>579</v>
      </c>
      <c r="B11" s="101">
        <v>416</v>
      </c>
      <c r="C11" s="34" t="s">
        <v>271</v>
      </c>
      <c r="D11" s="102">
        <v>10</v>
      </c>
      <c r="E11" s="102">
        <v>300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580</v>
      </c>
      <c r="B12" s="101">
        <v>416</v>
      </c>
      <c r="C12" s="34" t="s">
        <v>271</v>
      </c>
      <c r="D12" s="102">
        <v>10</v>
      </c>
      <c r="E12" s="102">
        <v>300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581</v>
      </c>
      <c r="B13" s="101">
        <v>416</v>
      </c>
      <c r="C13" s="34" t="s">
        <v>271</v>
      </c>
      <c r="D13" s="102">
        <v>10</v>
      </c>
      <c r="E13" s="102">
        <v>300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582</v>
      </c>
      <c r="B14" s="101">
        <v>416</v>
      </c>
      <c r="C14" s="34" t="s">
        <v>271</v>
      </c>
      <c r="D14" s="102">
        <v>10</v>
      </c>
      <c r="E14" s="102">
        <v>300</v>
      </c>
      <c r="F14" s="102"/>
      <c r="G14" s="102"/>
      <c r="H14" s="103">
        <f t="shared" si="0"/>
        <v>0</v>
      </c>
    </row>
    <row r="15" spans="1:13" s="112" customFormat="1" x14ac:dyDescent="0.25">
      <c r="A15" s="107" t="s">
        <v>211</v>
      </c>
      <c r="B15" s="101"/>
      <c r="C15" s="34"/>
      <c r="D15" s="102"/>
      <c r="E15" s="109">
        <f>SUM(E11:E14)</f>
        <v>1200</v>
      </c>
      <c r="F15" s="102"/>
      <c r="G15" s="109">
        <f>SUM(G11:G14)</f>
        <v>0</v>
      </c>
      <c r="H15" s="211">
        <f t="shared" si="0"/>
        <v>0</v>
      </c>
    </row>
    <row r="16" spans="1:13" s="112" customFormat="1" x14ac:dyDescent="0.25">
      <c r="A16" s="100"/>
      <c r="B16" s="101"/>
      <c r="C16" s="34"/>
      <c r="D16" s="102"/>
      <c r="E16" s="102"/>
      <c r="F16" s="102"/>
      <c r="G16" s="102"/>
      <c r="H16" s="103"/>
    </row>
    <row r="17" spans="1:8" x14ac:dyDescent="0.25">
      <c r="A17" s="100" t="s">
        <v>583</v>
      </c>
      <c r="B17" s="101">
        <v>418</v>
      </c>
      <c r="C17" s="34" t="s">
        <v>271</v>
      </c>
      <c r="D17" s="102">
        <v>8</v>
      </c>
      <c r="E17" s="102">
        <v>200</v>
      </c>
      <c r="F17" s="102"/>
      <c r="G17" s="102"/>
      <c r="H17" s="103">
        <f t="shared" si="0"/>
        <v>0</v>
      </c>
    </row>
    <row r="18" spans="1:8" x14ac:dyDescent="0.25">
      <c r="A18" s="100" t="s">
        <v>584</v>
      </c>
      <c r="B18" s="101">
        <v>418</v>
      </c>
      <c r="C18" s="34" t="s">
        <v>271</v>
      </c>
      <c r="D18" s="102">
        <v>8</v>
      </c>
      <c r="E18" s="102">
        <v>200</v>
      </c>
      <c r="F18" s="102"/>
      <c r="G18" s="102"/>
      <c r="H18" s="103">
        <f t="shared" si="0"/>
        <v>0</v>
      </c>
    </row>
    <row r="19" spans="1:8" x14ac:dyDescent="0.25">
      <c r="A19" s="107" t="s">
        <v>212</v>
      </c>
      <c r="B19" s="101"/>
      <c r="C19" s="34"/>
      <c r="D19" s="102"/>
      <c r="E19" s="109">
        <f>SUM(E17:E18)</f>
        <v>400</v>
      </c>
      <c r="F19" s="102"/>
      <c r="G19" s="109">
        <f>SUM(G17:G18)</f>
        <v>0</v>
      </c>
      <c r="H19" s="211">
        <f t="shared" si="0"/>
        <v>0</v>
      </c>
    </row>
    <row r="20" spans="1:8" s="112" customFormat="1" x14ac:dyDescent="0.25">
      <c r="A20" s="100"/>
      <c r="B20" s="101"/>
      <c r="C20" s="34"/>
      <c r="D20" s="102"/>
      <c r="E20" s="102"/>
      <c r="F20" s="102"/>
      <c r="G20" s="102"/>
      <c r="H20" s="103"/>
    </row>
    <row r="21" spans="1:8" x14ac:dyDescent="0.25">
      <c r="A21" s="100" t="s">
        <v>585</v>
      </c>
      <c r="B21" s="101">
        <v>420</v>
      </c>
      <c r="C21" s="34" t="s">
        <v>271</v>
      </c>
      <c r="D21" s="102">
        <v>10</v>
      </c>
      <c r="E21" s="102">
        <v>250</v>
      </c>
      <c r="F21" s="102"/>
      <c r="G21" s="102"/>
      <c r="H21" s="103">
        <f t="shared" si="0"/>
        <v>0</v>
      </c>
    </row>
    <row r="22" spans="1:8" x14ac:dyDescent="0.25">
      <c r="A22" s="100" t="s">
        <v>586</v>
      </c>
      <c r="B22" s="101">
        <v>422</v>
      </c>
      <c r="C22" s="34" t="s">
        <v>271</v>
      </c>
      <c r="D22" s="102">
        <v>6</v>
      </c>
      <c r="E22" s="102">
        <v>50</v>
      </c>
      <c r="F22" s="102"/>
      <c r="G22" s="102"/>
      <c r="H22" s="103">
        <f t="shared" si="0"/>
        <v>0</v>
      </c>
    </row>
    <row r="23" spans="1:8" x14ac:dyDescent="0.25">
      <c r="A23" s="107" t="s">
        <v>213</v>
      </c>
      <c r="B23" s="101"/>
      <c r="C23" s="34"/>
      <c r="D23" s="102"/>
      <c r="E23" s="109">
        <f>SUM(E21:E22)</f>
        <v>300</v>
      </c>
      <c r="F23" s="102"/>
      <c r="G23" s="109">
        <f>SUM(G21:G22)</f>
        <v>0</v>
      </c>
      <c r="H23" s="211">
        <f t="shared" si="0"/>
        <v>0</v>
      </c>
    </row>
    <row r="24" spans="1:8" x14ac:dyDescent="0.25">
      <c r="A24" s="100"/>
      <c r="B24" s="101"/>
      <c r="C24" s="34"/>
      <c r="D24" s="102"/>
      <c r="E24" s="102"/>
      <c r="F24" s="102"/>
      <c r="G24" s="102"/>
      <c r="H24" s="103"/>
    </row>
    <row r="25" spans="1:8" x14ac:dyDescent="0.25">
      <c r="A25" s="100" t="s">
        <v>587</v>
      </c>
      <c r="B25" s="101">
        <v>421</v>
      </c>
      <c r="C25" s="34" t="s">
        <v>271</v>
      </c>
      <c r="D25" s="102">
        <v>8</v>
      </c>
      <c r="E25" s="102">
        <v>200</v>
      </c>
      <c r="F25" s="102"/>
      <c r="G25" s="102"/>
      <c r="H25" s="103">
        <f t="shared" si="0"/>
        <v>0</v>
      </c>
    </row>
    <row r="26" spans="1:8" x14ac:dyDescent="0.25">
      <c r="A26" s="100" t="s">
        <v>588</v>
      </c>
      <c r="B26" s="101">
        <v>421</v>
      </c>
      <c r="C26" s="34" t="s">
        <v>271</v>
      </c>
      <c r="D26" s="102">
        <v>8</v>
      </c>
      <c r="E26" s="102">
        <v>200</v>
      </c>
      <c r="F26" s="102"/>
      <c r="G26" s="102"/>
      <c r="H26" s="103">
        <f t="shared" si="0"/>
        <v>0</v>
      </c>
    </row>
    <row r="27" spans="1:8" x14ac:dyDescent="0.25">
      <c r="A27" s="100" t="s">
        <v>589</v>
      </c>
      <c r="B27" s="101">
        <v>421</v>
      </c>
      <c r="C27" s="34" t="s">
        <v>271</v>
      </c>
      <c r="D27" s="102">
        <v>8</v>
      </c>
      <c r="E27" s="102">
        <v>200</v>
      </c>
      <c r="F27" s="102"/>
      <c r="G27" s="102"/>
      <c r="H27" s="103">
        <f t="shared" si="0"/>
        <v>0</v>
      </c>
    </row>
    <row r="28" spans="1:8" x14ac:dyDescent="0.25">
      <c r="A28" s="100" t="s">
        <v>590</v>
      </c>
      <c r="B28" s="101">
        <v>421</v>
      </c>
      <c r="C28" s="34" t="s">
        <v>271</v>
      </c>
      <c r="D28" s="102">
        <v>8</v>
      </c>
      <c r="E28" s="102">
        <v>200</v>
      </c>
      <c r="F28" s="102"/>
      <c r="G28" s="102"/>
      <c r="H28" s="103">
        <f t="shared" si="0"/>
        <v>0</v>
      </c>
    </row>
    <row r="29" spans="1:8" x14ac:dyDescent="0.25">
      <c r="A29" s="107" t="s">
        <v>214</v>
      </c>
      <c r="B29" s="101"/>
      <c r="C29" s="34"/>
      <c r="D29" s="102"/>
      <c r="E29" s="109">
        <f>SUM(E25:E28)</f>
        <v>800</v>
      </c>
      <c r="F29" s="102"/>
      <c r="G29" s="109">
        <f>SUM(G25:G28)</f>
        <v>0</v>
      </c>
      <c r="H29" s="211">
        <f t="shared" si="0"/>
        <v>0</v>
      </c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 t="s">
        <v>591</v>
      </c>
      <c r="B31" s="101">
        <v>555</v>
      </c>
      <c r="C31" s="34" t="s">
        <v>271</v>
      </c>
      <c r="D31" s="102">
        <v>8</v>
      </c>
      <c r="E31" s="102">
        <v>150</v>
      </c>
      <c r="F31" s="102"/>
      <c r="G31" s="102"/>
      <c r="H31" s="103">
        <f t="shared" si="0"/>
        <v>0</v>
      </c>
    </row>
    <row r="32" spans="1:8" x14ac:dyDescent="0.25">
      <c r="A32" s="100" t="s">
        <v>592</v>
      </c>
      <c r="B32" s="101">
        <v>559</v>
      </c>
      <c r="C32" s="34" t="s">
        <v>389</v>
      </c>
      <c r="D32" s="102" t="s">
        <v>596</v>
      </c>
      <c r="E32" s="102">
        <v>125</v>
      </c>
      <c r="F32" s="102"/>
      <c r="G32" s="102"/>
      <c r="H32" s="103">
        <f t="shared" si="0"/>
        <v>0</v>
      </c>
    </row>
    <row r="33" spans="1:8" x14ac:dyDescent="0.25">
      <c r="A33" s="100" t="s">
        <v>593</v>
      </c>
      <c r="B33" s="101">
        <v>559</v>
      </c>
      <c r="C33" s="34" t="s">
        <v>389</v>
      </c>
      <c r="D33" s="102" t="s">
        <v>596</v>
      </c>
      <c r="E33" s="102">
        <v>125</v>
      </c>
      <c r="F33" s="102"/>
      <c r="G33" s="102"/>
      <c r="H33" s="103">
        <f t="shared" si="0"/>
        <v>0</v>
      </c>
    </row>
    <row r="34" spans="1:8" x14ac:dyDescent="0.25">
      <c r="A34" s="100" t="s">
        <v>594</v>
      </c>
      <c r="B34" s="101" t="s">
        <v>595</v>
      </c>
      <c r="C34" s="34" t="s">
        <v>280</v>
      </c>
      <c r="D34" s="102" t="s">
        <v>260</v>
      </c>
      <c r="E34" s="102">
        <v>200</v>
      </c>
      <c r="F34" s="102"/>
      <c r="G34" s="102"/>
      <c r="H34" s="103">
        <f t="shared" si="0"/>
        <v>0</v>
      </c>
    </row>
    <row r="35" spans="1:8" x14ac:dyDescent="0.25">
      <c r="A35" s="107" t="s">
        <v>228</v>
      </c>
      <c r="B35" s="101"/>
      <c r="C35" s="34"/>
      <c r="D35" s="102"/>
      <c r="E35" s="109">
        <f>SUM(E31:E34)</f>
        <v>600</v>
      </c>
      <c r="F35" s="102"/>
      <c r="G35" s="109">
        <f>SUM(G31:G34)</f>
        <v>0</v>
      </c>
      <c r="H35" s="211">
        <f t="shared" si="0"/>
        <v>0</v>
      </c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 t="s">
        <v>597</v>
      </c>
      <c r="B37" s="101">
        <v>557</v>
      </c>
      <c r="C37" s="34" t="s">
        <v>271</v>
      </c>
      <c r="D37" s="102">
        <v>6</v>
      </c>
      <c r="E37" s="102">
        <v>100</v>
      </c>
      <c r="F37" s="102"/>
      <c r="G37" s="102"/>
      <c r="H37" s="103">
        <f t="shared" si="0"/>
        <v>0</v>
      </c>
    </row>
    <row r="38" spans="1:8" x14ac:dyDescent="0.25">
      <c r="A38" s="107" t="s">
        <v>229</v>
      </c>
      <c r="B38" s="101"/>
      <c r="C38" s="34"/>
      <c r="D38" s="102"/>
      <c r="E38" s="109">
        <f>SUM(E37)</f>
        <v>100</v>
      </c>
      <c r="F38" s="102"/>
      <c r="G38" s="109">
        <f>SUM(G37)</f>
        <v>0</v>
      </c>
      <c r="H38" s="211">
        <f t="shared" si="0"/>
        <v>0</v>
      </c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A59D-3AE6-4765-9BA7-6BC630614DAA}">
  <dimension ref="A1:M65"/>
  <sheetViews>
    <sheetView zoomScale="80" zoomScaleNormal="80" workbookViewId="0">
      <selection activeCell="A2" sqref="A2:G3"/>
    </sheetView>
  </sheetViews>
  <sheetFormatPr defaultColWidth="9.140625" defaultRowHeight="15" x14ac:dyDescent="0.25"/>
  <cols>
    <col min="1" max="1" width="30.7109375" style="295" customWidth="1"/>
    <col min="2" max="3" width="12.7109375" style="295" customWidth="1"/>
    <col min="4" max="4" width="3.7109375" style="295" customWidth="1"/>
    <col min="5" max="5" width="30.7109375" style="295" customWidth="1"/>
    <col min="6" max="7" width="12.7109375" style="295" customWidth="1"/>
    <col min="8" max="16384" width="9.140625" style="295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2"/>
      <c r="J1" s="3"/>
      <c r="K1" s="3"/>
      <c r="L1" s="3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6"/>
      <c r="J2" s="7"/>
      <c r="K2" s="7"/>
      <c r="L2" s="7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5"/>
      <c r="J3" s="8"/>
      <c r="K3" s="8"/>
      <c r="L3" s="8"/>
      <c r="M3" s="8"/>
    </row>
    <row r="4" spans="1:13" s="4" customFormat="1" ht="15" customHeight="1" x14ac:dyDescent="0.25">
      <c r="A4" s="285"/>
      <c r="B4" s="285"/>
      <c r="C4" s="285"/>
      <c r="D4" s="285"/>
      <c r="E4" s="285"/>
      <c r="F4" s="285"/>
      <c r="G4" s="285"/>
      <c r="H4" s="9"/>
      <c r="I4" s="9"/>
    </row>
    <row r="5" spans="1:13" ht="20.100000000000001" customHeight="1" x14ac:dyDescent="0.25">
      <c r="A5" s="292" t="s">
        <v>1233</v>
      </c>
      <c r="B5" s="292"/>
      <c r="C5" s="293" t="s">
        <v>249</v>
      </c>
      <c r="D5" s="293"/>
      <c r="E5" s="293"/>
      <c r="F5" s="293"/>
      <c r="G5" s="293"/>
      <c r="H5" s="294"/>
      <c r="I5" s="294"/>
    </row>
    <row r="6" spans="1:13" ht="9.9499999999999993" customHeight="1" x14ac:dyDescent="0.25">
      <c r="A6" s="296"/>
      <c r="B6" s="296"/>
      <c r="C6" s="296"/>
      <c r="D6" s="296"/>
      <c r="E6" s="296"/>
      <c r="F6" s="296"/>
      <c r="G6" s="296"/>
      <c r="H6" s="294"/>
      <c r="I6" s="294"/>
    </row>
    <row r="7" spans="1:13" ht="15" customHeight="1" thickBot="1" x14ac:dyDescent="0.3">
      <c r="A7" s="297" t="s">
        <v>1188</v>
      </c>
      <c r="B7" s="297"/>
      <c r="C7" s="297"/>
      <c r="D7" s="298"/>
      <c r="E7" s="297" t="s">
        <v>1189</v>
      </c>
      <c r="F7" s="297"/>
      <c r="G7" s="297"/>
      <c r="H7" s="294"/>
      <c r="I7" s="294"/>
    </row>
    <row r="8" spans="1:13" ht="18.75" thickBot="1" x14ac:dyDescent="0.3">
      <c r="A8" s="299" t="s">
        <v>1</v>
      </c>
      <c r="B8" s="300"/>
      <c r="C8" s="301"/>
      <c r="D8" s="302"/>
      <c r="E8" s="299" t="s">
        <v>1</v>
      </c>
      <c r="F8" s="300"/>
      <c r="G8" s="303"/>
      <c r="H8" s="294"/>
      <c r="I8" s="294"/>
    </row>
    <row r="9" spans="1:13" ht="15.75" customHeight="1" x14ac:dyDescent="0.25">
      <c r="A9" s="304" t="s">
        <v>3</v>
      </c>
      <c r="B9" s="305" t="s">
        <v>1234</v>
      </c>
      <c r="C9" s="306"/>
      <c r="D9" s="307"/>
      <c r="E9" s="304" t="s">
        <v>3</v>
      </c>
      <c r="F9" s="305" t="s">
        <v>1234</v>
      </c>
      <c r="G9" s="306"/>
      <c r="H9" s="294"/>
      <c r="I9" s="294"/>
    </row>
    <row r="10" spans="1:13" ht="15.75" customHeight="1" x14ac:dyDescent="0.25">
      <c r="A10" s="12" t="s">
        <v>86</v>
      </c>
      <c r="B10" s="309" t="s">
        <v>1235</v>
      </c>
      <c r="C10" s="310"/>
      <c r="D10" s="307"/>
      <c r="E10" s="12" t="s">
        <v>86</v>
      </c>
      <c r="F10" s="309" t="s">
        <v>1235</v>
      </c>
      <c r="G10" s="310"/>
      <c r="H10" s="294"/>
      <c r="I10" s="294"/>
    </row>
    <row r="11" spans="1:13" ht="15.75" customHeight="1" x14ac:dyDescent="0.25">
      <c r="A11" s="12" t="s">
        <v>87</v>
      </c>
      <c r="B11" s="309"/>
      <c r="C11" s="310"/>
      <c r="D11" s="307"/>
      <c r="E11" s="12" t="s">
        <v>87</v>
      </c>
      <c r="F11" s="309"/>
      <c r="G11" s="310"/>
      <c r="H11" s="294"/>
      <c r="I11" s="294"/>
    </row>
    <row r="12" spans="1:13" ht="15.75" customHeight="1" x14ac:dyDescent="0.25">
      <c r="A12" s="12" t="s">
        <v>9</v>
      </c>
      <c r="B12" s="309" t="s">
        <v>1187</v>
      </c>
      <c r="C12" s="310"/>
      <c r="D12" s="307"/>
      <c r="E12" s="12" t="s">
        <v>9</v>
      </c>
      <c r="F12" s="309" t="s">
        <v>1187</v>
      </c>
      <c r="G12" s="310"/>
      <c r="H12" s="294"/>
      <c r="I12" s="294"/>
    </row>
    <row r="13" spans="1:13" ht="15.75" customHeight="1" x14ac:dyDescent="0.25">
      <c r="A13" s="12" t="s">
        <v>1190</v>
      </c>
      <c r="B13" s="309" t="s">
        <v>1239</v>
      </c>
      <c r="C13" s="310"/>
      <c r="D13" s="307"/>
      <c r="E13" s="12" t="s">
        <v>1190</v>
      </c>
      <c r="F13" s="309"/>
      <c r="G13" s="311"/>
      <c r="H13" s="294"/>
      <c r="I13" s="294"/>
    </row>
    <row r="14" spans="1:13" ht="15.75" customHeight="1" x14ac:dyDescent="0.25">
      <c r="A14" s="12"/>
      <c r="B14" s="309"/>
      <c r="C14" s="310"/>
      <c r="D14" s="307"/>
      <c r="E14" s="12" t="s">
        <v>1190</v>
      </c>
      <c r="F14" s="309"/>
      <c r="G14" s="311"/>
      <c r="H14" s="294"/>
      <c r="I14" s="294"/>
    </row>
    <row r="15" spans="1:13" ht="15.75" customHeight="1" x14ac:dyDescent="0.25">
      <c r="A15" s="12"/>
      <c r="B15" s="309"/>
      <c r="C15" s="310"/>
      <c r="D15" s="307"/>
      <c r="E15" s="12" t="s">
        <v>1190</v>
      </c>
      <c r="F15" s="309"/>
      <c r="G15" s="311"/>
      <c r="H15" s="294"/>
      <c r="I15" s="294"/>
    </row>
    <row r="16" spans="1:13" ht="15.75" customHeight="1" x14ac:dyDescent="0.25">
      <c r="A16" s="12" t="s">
        <v>1191</v>
      </c>
      <c r="B16" s="309" t="s">
        <v>1240</v>
      </c>
      <c r="C16" s="310"/>
      <c r="D16" s="307"/>
      <c r="E16" s="312" t="s">
        <v>4</v>
      </c>
      <c r="F16" s="309"/>
      <c r="G16" s="310"/>
      <c r="H16" s="294"/>
      <c r="I16" s="294"/>
    </row>
    <row r="17" spans="1:9" ht="15.75" customHeight="1" x14ac:dyDescent="0.25">
      <c r="A17" s="12"/>
      <c r="B17" s="309"/>
      <c r="C17" s="310"/>
      <c r="D17" s="307"/>
      <c r="E17" s="313" t="s">
        <v>4</v>
      </c>
      <c r="F17" s="309"/>
      <c r="G17" s="310"/>
      <c r="H17" s="294"/>
      <c r="I17" s="294"/>
    </row>
    <row r="18" spans="1:9" ht="15.75" customHeight="1" thickBot="1" x14ac:dyDescent="0.3">
      <c r="A18" s="20"/>
      <c r="B18" s="314"/>
      <c r="C18" s="315"/>
      <c r="D18" s="316"/>
      <c r="E18" s="317" t="s">
        <v>4</v>
      </c>
      <c r="F18" s="314"/>
      <c r="G18" s="315"/>
      <c r="H18" s="294"/>
      <c r="I18" s="294"/>
    </row>
    <row r="19" spans="1:9" ht="15.75" customHeight="1" thickBot="1" x14ac:dyDescent="0.3">
      <c r="A19" s="318"/>
      <c r="B19" s="319"/>
      <c r="C19" s="320"/>
      <c r="D19" s="316"/>
      <c r="E19" s="307"/>
      <c r="F19" s="321"/>
      <c r="G19" s="321"/>
      <c r="H19" s="294"/>
      <c r="I19" s="294"/>
    </row>
    <row r="20" spans="1:9" ht="18.75" thickBot="1" x14ac:dyDescent="0.3">
      <c r="A20" s="299" t="s">
        <v>1192</v>
      </c>
      <c r="B20" s="300"/>
      <c r="C20" s="303"/>
      <c r="D20" s="322"/>
      <c r="E20" s="299" t="s">
        <v>1192</v>
      </c>
      <c r="F20" s="300"/>
      <c r="G20" s="301"/>
      <c r="H20" s="294"/>
      <c r="I20" s="294"/>
    </row>
    <row r="21" spans="1:9" ht="15.75" customHeight="1" x14ac:dyDescent="0.25">
      <c r="A21" s="323" t="s">
        <v>1193</v>
      </c>
      <c r="B21" s="324"/>
      <c r="C21" s="325"/>
      <c r="D21" s="326"/>
      <c r="E21" s="323" t="s">
        <v>1193</v>
      </c>
      <c r="F21" s="305"/>
      <c r="G21" s="308"/>
      <c r="H21" s="294"/>
      <c r="I21" s="294"/>
    </row>
    <row r="22" spans="1:9" ht="15.75" customHeight="1" x14ac:dyDescent="0.25">
      <c r="A22" s="12" t="s">
        <v>1194</v>
      </c>
      <c r="B22" s="309" t="s">
        <v>1244</v>
      </c>
      <c r="C22" s="311"/>
      <c r="D22" s="316"/>
      <c r="E22" s="12" t="s">
        <v>1194</v>
      </c>
      <c r="F22" s="309" t="s">
        <v>1255</v>
      </c>
      <c r="G22" s="311"/>
      <c r="H22" s="294"/>
      <c r="I22" s="294"/>
    </row>
    <row r="23" spans="1:9" ht="15.75" customHeight="1" x14ac:dyDescent="0.25">
      <c r="A23" s="12" t="s">
        <v>1195</v>
      </c>
      <c r="B23" s="309" t="s">
        <v>1212</v>
      </c>
      <c r="C23" s="311"/>
      <c r="D23" s="316"/>
      <c r="E23" s="12" t="s">
        <v>1195</v>
      </c>
      <c r="F23" s="309" t="s">
        <v>1212</v>
      </c>
      <c r="G23" s="311"/>
      <c r="H23" s="294"/>
      <c r="I23" s="294"/>
    </row>
    <row r="24" spans="1:9" ht="15.75" customHeight="1" thickBot="1" x14ac:dyDescent="0.3">
      <c r="A24" s="20" t="s">
        <v>1196</v>
      </c>
      <c r="B24" s="314" t="s">
        <v>1246</v>
      </c>
      <c r="C24" s="327"/>
      <c r="D24" s="316"/>
      <c r="E24" s="20" t="s">
        <v>1196</v>
      </c>
      <c r="F24" s="314" t="s">
        <v>1236</v>
      </c>
      <c r="G24" s="327"/>
      <c r="H24" s="294"/>
      <c r="I24" s="294"/>
    </row>
    <row r="25" spans="1:9" ht="15.75" customHeight="1" thickBot="1" x14ac:dyDescent="0.3">
      <c r="A25" s="328"/>
      <c r="B25" s="320"/>
      <c r="C25" s="320"/>
      <c r="D25" s="316"/>
      <c r="E25" s="328"/>
      <c r="F25" s="320"/>
      <c r="G25" s="320"/>
      <c r="H25" s="294"/>
      <c r="I25" s="294"/>
    </row>
    <row r="26" spans="1:9" s="4" customFormat="1" ht="18" x14ac:dyDescent="0.25">
      <c r="A26" s="329" t="s">
        <v>55</v>
      </c>
      <c r="B26" s="330"/>
      <c r="C26" s="331"/>
      <c r="D26" s="291"/>
      <c r="E26" s="329" t="s">
        <v>55</v>
      </c>
      <c r="F26" s="330"/>
      <c r="G26" s="331"/>
      <c r="H26" s="9"/>
      <c r="I26" s="9"/>
    </row>
    <row r="27" spans="1:9" s="4" customFormat="1" ht="15.75" customHeight="1" x14ac:dyDescent="0.25">
      <c r="A27" s="332" t="s">
        <v>18</v>
      </c>
      <c r="B27" s="333"/>
      <c r="C27" s="334"/>
      <c r="D27" s="291"/>
      <c r="E27" s="335" t="s">
        <v>18</v>
      </c>
      <c r="F27" s="333"/>
      <c r="G27" s="334"/>
      <c r="H27" s="9"/>
      <c r="I27" s="9"/>
    </row>
    <row r="28" spans="1:9" s="4" customFormat="1" ht="15.75" customHeight="1" x14ac:dyDescent="0.25">
      <c r="A28" s="336" t="s">
        <v>19</v>
      </c>
      <c r="B28" s="333"/>
      <c r="C28" s="334"/>
      <c r="D28" s="291"/>
      <c r="E28" s="336" t="s">
        <v>19</v>
      </c>
      <c r="F28" s="333"/>
      <c r="G28" s="334"/>
      <c r="H28" s="9"/>
      <c r="I28" s="9"/>
    </row>
    <row r="29" spans="1:9" s="4" customFormat="1" ht="15.75" customHeight="1" x14ac:dyDescent="0.25">
      <c r="A29" s="337" t="s">
        <v>20</v>
      </c>
      <c r="B29" s="333"/>
      <c r="C29" s="334"/>
      <c r="D29" s="291"/>
      <c r="E29" s="337" t="s">
        <v>20</v>
      </c>
      <c r="F29" s="333"/>
      <c r="G29" s="334"/>
      <c r="H29" s="9"/>
      <c r="I29" s="9"/>
    </row>
    <row r="30" spans="1:9" s="4" customFormat="1" ht="15.75" customHeight="1" thickBot="1" x14ac:dyDescent="0.3">
      <c r="A30" s="338" t="s">
        <v>21</v>
      </c>
      <c r="B30" s="339"/>
      <c r="C30" s="340"/>
      <c r="D30" s="291"/>
      <c r="E30" s="338" t="s">
        <v>21</v>
      </c>
      <c r="F30" s="339"/>
      <c r="G30" s="340"/>
      <c r="H30" s="9"/>
      <c r="I30" s="9"/>
    </row>
    <row r="31" spans="1:9" ht="15.75" customHeight="1" thickBot="1" x14ac:dyDescent="0.3">
      <c r="A31" s="341"/>
      <c r="B31" s="342"/>
      <c r="C31" s="342"/>
      <c r="D31" s="322"/>
      <c r="E31" s="341"/>
      <c r="F31" s="343"/>
      <c r="G31" s="343"/>
      <c r="H31" s="294"/>
      <c r="I31" s="294"/>
    </row>
    <row r="32" spans="1:9" ht="20.100000000000001" customHeight="1" thickBot="1" x14ac:dyDescent="0.3">
      <c r="A32" s="299" t="s">
        <v>2</v>
      </c>
      <c r="B32" s="300"/>
      <c r="C32" s="303"/>
      <c r="D32" s="322"/>
      <c r="E32" s="299" t="s">
        <v>2</v>
      </c>
      <c r="F32" s="300"/>
      <c r="G32" s="303"/>
      <c r="H32" s="294"/>
      <c r="I32" s="294"/>
    </row>
    <row r="33" spans="1:9" ht="18.75" thickBot="1" x14ac:dyDescent="0.3">
      <c r="A33" s="344" t="s">
        <v>4</v>
      </c>
      <c r="B33" s="345" t="s">
        <v>5</v>
      </c>
      <c r="C33" s="346" t="s">
        <v>6</v>
      </c>
      <c r="D33" s="326"/>
      <c r="E33" s="347" t="s">
        <v>4</v>
      </c>
      <c r="F33" s="345" t="s">
        <v>5</v>
      </c>
      <c r="G33" s="346" t="s">
        <v>6</v>
      </c>
      <c r="H33" s="294"/>
      <c r="I33" s="294"/>
    </row>
    <row r="34" spans="1:9" ht="15.75" customHeight="1" x14ac:dyDescent="0.25">
      <c r="A34" s="12" t="s">
        <v>1197</v>
      </c>
      <c r="B34" s="348" t="s">
        <v>1241</v>
      </c>
      <c r="C34" s="349"/>
      <c r="D34" s="316"/>
      <c r="E34" s="12" t="s">
        <v>1198</v>
      </c>
      <c r="F34" s="348" t="s">
        <v>1253</v>
      </c>
      <c r="G34" s="349"/>
      <c r="H34" s="294"/>
      <c r="I34" s="294"/>
    </row>
    <row r="35" spans="1:9" ht="15.75" customHeight="1" x14ac:dyDescent="0.25">
      <c r="A35" s="337" t="s">
        <v>1199</v>
      </c>
      <c r="B35" s="350" t="s">
        <v>1242</v>
      </c>
      <c r="C35" s="351"/>
      <c r="D35" s="316"/>
      <c r="E35" s="22" t="s">
        <v>38</v>
      </c>
      <c r="F35" s="352" t="s">
        <v>1254</v>
      </c>
      <c r="G35" s="351"/>
      <c r="H35" s="294"/>
      <c r="I35" s="294"/>
    </row>
    <row r="36" spans="1:9" ht="15.75" customHeight="1" x14ac:dyDescent="0.25">
      <c r="A36" s="12" t="s">
        <v>1200</v>
      </c>
      <c r="B36" s="350" t="s">
        <v>1243</v>
      </c>
      <c r="C36" s="351"/>
      <c r="D36" s="316"/>
      <c r="E36" s="22" t="s">
        <v>1201</v>
      </c>
      <c r="F36" s="352"/>
      <c r="G36" s="351"/>
      <c r="H36" s="294"/>
      <c r="I36" s="294"/>
    </row>
    <row r="37" spans="1:9" ht="15.75" customHeight="1" x14ac:dyDescent="0.25">
      <c r="A37" s="12" t="s">
        <v>38</v>
      </c>
      <c r="B37" s="350" t="s">
        <v>1247</v>
      </c>
      <c r="C37" s="351"/>
      <c r="D37" s="316"/>
      <c r="E37" s="22" t="s">
        <v>39</v>
      </c>
      <c r="F37" s="352" t="s">
        <v>1225</v>
      </c>
      <c r="G37" s="351"/>
      <c r="H37" s="294"/>
      <c r="I37" s="294"/>
    </row>
    <row r="38" spans="1:9" ht="15.75" customHeight="1" x14ac:dyDescent="0.25">
      <c r="A38" s="22" t="s">
        <v>1201</v>
      </c>
      <c r="B38" s="350"/>
      <c r="C38" s="351"/>
      <c r="D38" s="316"/>
      <c r="E38" s="22" t="s">
        <v>40</v>
      </c>
      <c r="F38" s="352" t="s">
        <v>1236</v>
      </c>
      <c r="G38" s="351"/>
      <c r="H38" s="294"/>
      <c r="I38" s="294"/>
    </row>
    <row r="39" spans="1:9" ht="15.75" customHeight="1" x14ac:dyDescent="0.25">
      <c r="A39" s="12" t="s">
        <v>39</v>
      </c>
      <c r="B39" s="353" t="s">
        <v>1225</v>
      </c>
      <c r="C39" s="354"/>
      <c r="D39" s="316"/>
      <c r="E39" s="22" t="s">
        <v>1202</v>
      </c>
      <c r="F39" s="353" t="s">
        <v>1238</v>
      </c>
      <c r="G39" s="354"/>
      <c r="H39" s="294"/>
      <c r="I39" s="294"/>
    </row>
    <row r="40" spans="1:9" ht="15.75" customHeight="1" x14ac:dyDescent="0.25">
      <c r="A40" s="12" t="s">
        <v>40</v>
      </c>
      <c r="B40" s="353" t="s">
        <v>1246</v>
      </c>
      <c r="C40" s="355"/>
      <c r="D40" s="316"/>
      <c r="E40" s="356"/>
      <c r="F40" s="353"/>
      <c r="G40" s="355"/>
      <c r="H40" s="294"/>
      <c r="I40" s="294"/>
    </row>
    <row r="41" spans="1:9" ht="15.75" customHeight="1" thickBot="1" x14ac:dyDescent="0.3">
      <c r="A41" s="20" t="s">
        <v>1202</v>
      </c>
      <c r="B41" s="357" t="s">
        <v>1245</v>
      </c>
      <c r="C41" s="358"/>
      <c r="D41" s="316"/>
      <c r="E41" s="359"/>
      <c r="F41" s="357"/>
      <c r="G41" s="358"/>
      <c r="H41" s="294"/>
      <c r="I41" s="294"/>
    </row>
    <row r="42" spans="1:9" ht="15.75" customHeight="1" thickBot="1" x14ac:dyDescent="0.3">
      <c r="A42" s="360"/>
      <c r="B42" s="319"/>
      <c r="C42" s="319"/>
      <c r="D42" s="316"/>
      <c r="E42" s="316"/>
      <c r="F42" s="320"/>
      <c r="G42" s="320"/>
      <c r="H42" s="294"/>
      <c r="I42" s="294"/>
    </row>
    <row r="43" spans="1:9" ht="18.75" thickBot="1" x14ac:dyDescent="0.3">
      <c r="A43" s="299" t="s">
        <v>10</v>
      </c>
      <c r="B43" s="300"/>
      <c r="C43" s="303"/>
      <c r="D43" s="316"/>
      <c r="E43" s="299" t="s">
        <v>10</v>
      </c>
      <c r="F43" s="300"/>
      <c r="G43" s="303"/>
      <c r="H43" s="294"/>
      <c r="I43" s="294"/>
    </row>
    <row r="44" spans="1:9" ht="18.75" thickBot="1" x14ac:dyDescent="0.3">
      <c r="A44" s="344"/>
      <c r="B44" s="345" t="s">
        <v>5</v>
      </c>
      <c r="C44" s="346" t="s">
        <v>6</v>
      </c>
      <c r="D44" s="316"/>
      <c r="E44" s="344"/>
      <c r="F44" s="345" t="s">
        <v>5</v>
      </c>
      <c r="G44" s="346" t="s">
        <v>6</v>
      </c>
      <c r="H44" s="294"/>
      <c r="I44" s="294"/>
    </row>
    <row r="45" spans="1:9" ht="15.75" customHeight="1" x14ac:dyDescent="0.25">
      <c r="A45" s="12" t="s">
        <v>1203</v>
      </c>
      <c r="B45" s="361"/>
      <c r="C45" s="362"/>
      <c r="D45" s="316"/>
      <c r="E45" s="12" t="s">
        <v>1203</v>
      </c>
      <c r="F45" s="363"/>
      <c r="G45" s="364"/>
      <c r="H45" s="294"/>
      <c r="I45" s="294"/>
    </row>
    <row r="46" spans="1:9" ht="15.75" customHeight="1" x14ac:dyDescent="0.25">
      <c r="A46" s="12" t="s">
        <v>1204</v>
      </c>
      <c r="B46" s="365"/>
      <c r="C46" s="366"/>
      <c r="D46" s="316"/>
      <c r="E46" s="12" t="s">
        <v>1204</v>
      </c>
      <c r="F46" s="365"/>
      <c r="G46" s="367"/>
      <c r="H46" s="294"/>
      <c r="I46" s="294"/>
    </row>
    <row r="47" spans="1:9" ht="15.75" customHeight="1" x14ac:dyDescent="0.25">
      <c r="A47" s="12" t="s">
        <v>1205</v>
      </c>
      <c r="B47" s="350" t="s">
        <v>1249</v>
      </c>
      <c r="C47" s="351"/>
      <c r="D47" s="316"/>
      <c r="E47" s="12" t="s">
        <v>1205</v>
      </c>
      <c r="F47" s="350" t="s">
        <v>1237</v>
      </c>
      <c r="G47" s="351"/>
      <c r="H47" s="294"/>
      <c r="I47" s="294"/>
    </row>
    <row r="48" spans="1:9" ht="15.75" customHeight="1" x14ac:dyDescent="0.25">
      <c r="A48" s="12" t="s">
        <v>1206</v>
      </c>
      <c r="B48" s="321"/>
      <c r="C48" s="351"/>
      <c r="D48" s="316"/>
      <c r="E48" s="12"/>
      <c r="F48" s="350"/>
      <c r="G48" s="349"/>
      <c r="H48" s="294"/>
      <c r="I48" s="294"/>
    </row>
    <row r="49" spans="1:9" ht="15.75" customHeight="1" x14ac:dyDescent="0.25">
      <c r="A49" s="12" t="s">
        <v>1207</v>
      </c>
      <c r="B49" s="321"/>
      <c r="C49" s="351"/>
      <c r="D49" s="316"/>
      <c r="E49" s="12" t="s">
        <v>4</v>
      </c>
      <c r="F49" s="350"/>
      <c r="G49" s="349"/>
      <c r="H49" s="294"/>
      <c r="I49" s="294"/>
    </row>
    <row r="50" spans="1:9" ht="15.75" customHeight="1" x14ac:dyDescent="0.25">
      <c r="A50" s="12" t="s">
        <v>1208</v>
      </c>
      <c r="B50" s="353"/>
      <c r="C50" s="368"/>
      <c r="D50" s="316"/>
      <c r="E50" s="337" t="s">
        <v>1209</v>
      </c>
      <c r="F50" s="369"/>
      <c r="G50" s="370"/>
      <c r="H50" s="294"/>
      <c r="I50" s="294"/>
    </row>
    <row r="51" spans="1:9" ht="15.75" customHeight="1" x14ac:dyDescent="0.25">
      <c r="A51" s="12" t="s">
        <v>1210</v>
      </c>
      <c r="B51" s="353"/>
      <c r="C51" s="355"/>
      <c r="D51" s="316"/>
      <c r="E51" s="337" t="s">
        <v>1208</v>
      </c>
      <c r="F51" s="371"/>
      <c r="G51" s="372"/>
      <c r="H51" s="294"/>
      <c r="I51" s="294"/>
    </row>
    <row r="52" spans="1:9" ht="15.75" customHeight="1" x14ac:dyDescent="0.25">
      <c r="A52" s="337" t="s">
        <v>1209</v>
      </c>
      <c r="B52" s="371"/>
      <c r="C52" s="349"/>
      <c r="D52" s="316"/>
      <c r="E52" s="12" t="s">
        <v>1209</v>
      </c>
      <c r="F52" s="353"/>
      <c r="G52" s="355"/>
      <c r="H52" s="294"/>
      <c r="I52" s="294"/>
    </row>
    <row r="53" spans="1:9" ht="15.75" customHeight="1" x14ac:dyDescent="0.25">
      <c r="A53" s="12" t="s">
        <v>1209</v>
      </c>
      <c r="B53" s="353"/>
      <c r="C53" s="349"/>
      <c r="D53" s="316"/>
      <c r="E53" s="22" t="s">
        <v>1211</v>
      </c>
      <c r="F53" s="353"/>
      <c r="G53" s="351"/>
      <c r="H53" s="294"/>
      <c r="I53" s="294"/>
    </row>
    <row r="54" spans="1:9" ht="15.75" customHeight="1" x14ac:dyDescent="0.25">
      <c r="A54" s="22" t="s">
        <v>1211</v>
      </c>
      <c r="B54" s="353"/>
      <c r="C54" s="368"/>
      <c r="D54" s="316"/>
      <c r="E54" s="373" t="s">
        <v>4</v>
      </c>
      <c r="F54" s="353"/>
      <c r="G54" s="368"/>
      <c r="H54" s="294"/>
      <c r="I54" s="294"/>
    </row>
    <row r="55" spans="1:9" ht="15.75" customHeight="1" thickBot="1" x14ac:dyDescent="0.3">
      <c r="A55" s="20" t="s">
        <v>16</v>
      </c>
      <c r="B55" s="357" t="s">
        <v>1248</v>
      </c>
      <c r="C55" s="374"/>
      <c r="D55" s="316"/>
      <c r="E55" s="375" t="s">
        <v>16</v>
      </c>
      <c r="F55" s="357" t="s">
        <v>1237</v>
      </c>
      <c r="G55" s="374"/>
      <c r="H55" s="294"/>
      <c r="I55" s="294"/>
    </row>
    <row r="56" spans="1:9" x14ac:dyDescent="0.25">
      <c r="A56" s="298"/>
      <c r="B56" s="298"/>
      <c r="C56" s="298"/>
      <c r="D56" s="298"/>
      <c r="E56" s="298"/>
      <c r="F56" s="298"/>
      <c r="G56" s="298"/>
      <c r="H56" s="294"/>
      <c r="I56" s="294"/>
    </row>
    <row r="57" spans="1:9" x14ac:dyDescent="0.25">
      <c r="A57" s="298"/>
      <c r="B57" s="298"/>
      <c r="C57" s="298"/>
      <c r="D57" s="298"/>
      <c r="E57" s="298"/>
      <c r="F57" s="298"/>
      <c r="G57" s="298"/>
      <c r="H57" s="294"/>
      <c r="I57" s="294"/>
    </row>
    <row r="58" spans="1:9" x14ac:dyDescent="0.25">
      <c r="A58" s="298"/>
      <c r="B58" s="298"/>
      <c r="C58" s="298"/>
      <c r="D58" s="298"/>
      <c r="E58" s="298"/>
      <c r="F58" s="298"/>
      <c r="G58" s="298"/>
      <c r="H58" s="294"/>
      <c r="I58" s="294"/>
    </row>
    <row r="59" spans="1:9" x14ac:dyDescent="0.25">
      <c r="A59" s="298"/>
      <c r="B59" s="298"/>
      <c r="C59" s="298"/>
      <c r="D59" s="298"/>
      <c r="E59" s="298"/>
      <c r="F59" s="298"/>
      <c r="G59" s="298"/>
      <c r="H59" s="294"/>
      <c r="I59" s="294"/>
    </row>
    <row r="60" spans="1:9" x14ac:dyDescent="0.25">
      <c r="A60" s="294"/>
      <c r="B60" s="294"/>
      <c r="C60" s="294"/>
      <c r="D60" s="294"/>
      <c r="E60" s="294"/>
      <c r="F60" s="294"/>
      <c r="G60" s="294"/>
      <c r="H60" s="294"/>
      <c r="I60" s="294"/>
    </row>
    <row r="61" spans="1:9" x14ac:dyDescent="0.25">
      <c r="A61" s="294"/>
      <c r="B61" s="294"/>
      <c r="C61" s="294"/>
      <c r="D61" s="294"/>
      <c r="E61" s="294"/>
      <c r="F61" s="294"/>
      <c r="G61" s="294"/>
      <c r="H61" s="294"/>
      <c r="I61" s="294"/>
    </row>
    <row r="62" spans="1:9" x14ac:dyDescent="0.25">
      <c r="A62" s="294"/>
      <c r="B62" s="294"/>
      <c r="C62" s="294"/>
      <c r="D62" s="294"/>
      <c r="E62" s="294"/>
      <c r="F62" s="294"/>
      <c r="G62" s="294"/>
      <c r="H62" s="294"/>
      <c r="I62" s="294"/>
    </row>
    <row r="63" spans="1:9" x14ac:dyDescent="0.25">
      <c r="A63" s="294"/>
      <c r="B63" s="294"/>
      <c r="C63" s="294"/>
      <c r="D63" s="294"/>
      <c r="E63" s="294"/>
      <c r="F63" s="294"/>
      <c r="G63" s="294"/>
      <c r="H63" s="294"/>
      <c r="I63" s="294"/>
    </row>
    <row r="64" spans="1:9" x14ac:dyDescent="0.25">
      <c r="A64" s="294"/>
      <c r="B64" s="294"/>
      <c r="C64" s="294"/>
      <c r="D64" s="294"/>
      <c r="E64" s="294"/>
      <c r="F64" s="294"/>
      <c r="G64" s="294"/>
      <c r="H64" s="294"/>
      <c r="I64" s="294"/>
    </row>
    <row r="65" spans="1:9" x14ac:dyDescent="0.25">
      <c r="A65" s="294"/>
      <c r="B65" s="294"/>
      <c r="C65" s="294"/>
      <c r="D65" s="294"/>
      <c r="E65" s="294"/>
      <c r="F65" s="294"/>
      <c r="G65" s="294"/>
      <c r="H65" s="294"/>
      <c r="I65" s="294"/>
    </row>
  </sheetData>
  <mergeCells count="55">
    <mergeCell ref="B31:C31"/>
    <mergeCell ref="F31:G31"/>
    <mergeCell ref="A32:C32"/>
    <mergeCell ref="E32:G32"/>
    <mergeCell ref="A43:C43"/>
    <mergeCell ref="E43:G43"/>
    <mergeCell ref="B28:C28"/>
    <mergeCell ref="F28:G28"/>
    <mergeCell ref="B29:C29"/>
    <mergeCell ref="F29:G29"/>
    <mergeCell ref="B30:C30"/>
    <mergeCell ref="F30:G30"/>
    <mergeCell ref="B24:C24"/>
    <mergeCell ref="F24:G24"/>
    <mergeCell ref="A26:C26"/>
    <mergeCell ref="E26:G26"/>
    <mergeCell ref="B27:C27"/>
    <mergeCell ref="F27:G27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BB97-8008-4040-83A6-5C2788996390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838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598</v>
      </c>
      <c r="B8" s="101">
        <v>505</v>
      </c>
      <c r="C8" s="34" t="s">
        <v>280</v>
      </c>
      <c r="D8" s="102" t="s">
        <v>260</v>
      </c>
      <c r="E8" s="102">
        <v>200</v>
      </c>
      <c r="F8" s="102"/>
      <c r="G8" s="102"/>
      <c r="H8" s="103">
        <f>G8/E8</f>
        <v>0</v>
      </c>
    </row>
    <row r="9" spans="1:13" x14ac:dyDescent="0.25">
      <c r="A9" s="100" t="s">
        <v>599</v>
      </c>
      <c r="B9" s="101">
        <v>505</v>
      </c>
      <c r="C9" s="34" t="s">
        <v>280</v>
      </c>
      <c r="D9" s="102" t="s">
        <v>260</v>
      </c>
      <c r="E9" s="102">
        <v>200</v>
      </c>
      <c r="F9" s="102"/>
      <c r="G9" s="102"/>
      <c r="H9" s="103">
        <f t="shared" ref="H9:H45" si="0">G9/E9</f>
        <v>0</v>
      </c>
    </row>
    <row r="10" spans="1:13" x14ac:dyDescent="0.25">
      <c r="A10" s="100" t="s">
        <v>600</v>
      </c>
      <c r="B10" s="101">
        <v>505</v>
      </c>
      <c r="C10" s="34" t="s">
        <v>280</v>
      </c>
      <c r="D10" s="102" t="s">
        <v>260</v>
      </c>
      <c r="E10" s="102">
        <v>200</v>
      </c>
      <c r="F10" s="102"/>
      <c r="G10" s="102"/>
      <c r="H10" s="103">
        <f t="shared" si="0"/>
        <v>0</v>
      </c>
    </row>
    <row r="11" spans="1:13" x14ac:dyDescent="0.25">
      <c r="A11" s="100" t="s">
        <v>601</v>
      </c>
      <c r="B11" s="101">
        <v>505</v>
      </c>
      <c r="C11" s="34" t="s">
        <v>280</v>
      </c>
      <c r="D11" s="102" t="s">
        <v>260</v>
      </c>
      <c r="E11" s="102">
        <v>200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602</v>
      </c>
      <c r="B12" s="101">
        <v>505</v>
      </c>
      <c r="C12" s="34" t="s">
        <v>280</v>
      </c>
      <c r="D12" s="102" t="s">
        <v>260</v>
      </c>
      <c r="E12" s="102">
        <v>200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603</v>
      </c>
      <c r="B13" s="101">
        <v>505</v>
      </c>
      <c r="C13" s="34" t="s">
        <v>280</v>
      </c>
      <c r="D13" s="102" t="s">
        <v>260</v>
      </c>
      <c r="E13" s="102">
        <v>200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604</v>
      </c>
      <c r="B14" s="101">
        <v>505</v>
      </c>
      <c r="C14" s="34" t="s">
        <v>280</v>
      </c>
      <c r="D14" s="102" t="s">
        <v>260</v>
      </c>
      <c r="E14" s="102">
        <v>200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605</v>
      </c>
      <c r="B15" s="101">
        <v>505</v>
      </c>
      <c r="C15" s="34" t="s">
        <v>280</v>
      </c>
      <c r="D15" s="102" t="s">
        <v>260</v>
      </c>
      <c r="E15" s="102">
        <v>200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606</v>
      </c>
      <c r="B16" s="101">
        <v>505</v>
      </c>
      <c r="C16" s="34" t="s">
        <v>280</v>
      </c>
      <c r="D16" s="102" t="s">
        <v>260</v>
      </c>
      <c r="E16" s="102">
        <v>200</v>
      </c>
      <c r="F16" s="102"/>
      <c r="G16" s="102"/>
      <c r="H16" s="103">
        <f t="shared" si="0"/>
        <v>0</v>
      </c>
    </row>
    <row r="17" spans="1:8" x14ac:dyDescent="0.25">
      <c r="A17" s="100" t="s">
        <v>607</v>
      </c>
      <c r="B17" s="101">
        <v>505</v>
      </c>
      <c r="C17" s="34" t="s">
        <v>280</v>
      </c>
      <c r="D17" s="102" t="s">
        <v>260</v>
      </c>
      <c r="E17" s="102">
        <v>200</v>
      </c>
      <c r="F17" s="102"/>
      <c r="G17" s="102"/>
      <c r="H17" s="103">
        <f t="shared" si="0"/>
        <v>0</v>
      </c>
    </row>
    <row r="18" spans="1:8" x14ac:dyDescent="0.25">
      <c r="A18" s="107" t="s">
        <v>230</v>
      </c>
      <c r="B18" s="101"/>
      <c r="C18" s="34"/>
      <c r="D18" s="102"/>
      <c r="E18" s="109">
        <f>SUM(E8:E17)</f>
        <v>2000</v>
      </c>
      <c r="F18" s="102"/>
      <c r="G18" s="109">
        <f>SUM(G8:G17)</f>
        <v>0</v>
      </c>
      <c r="H18" s="211">
        <f t="shared" si="0"/>
        <v>0</v>
      </c>
    </row>
    <row r="19" spans="1:8" x14ac:dyDescent="0.25">
      <c r="A19" s="100"/>
      <c r="B19" s="101"/>
      <c r="C19" s="34"/>
      <c r="D19" s="102"/>
      <c r="E19" s="102"/>
      <c r="F19" s="102"/>
      <c r="G19" s="102"/>
      <c r="H19" s="103"/>
    </row>
    <row r="20" spans="1:8" s="112" customFormat="1" x14ac:dyDescent="0.25">
      <c r="A20" s="100" t="s">
        <v>608</v>
      </c>
      <c r="B20" s="101">
        <v>553</v>
      </c>
      <c r="C20" s="34" t="s">
        <v>271</v>
      </c>
      <c r="D20" s="102">
        <v>8</v>
      </c>
      <c r="E20" s="102">
        <v>175</v>
      </c>
      <c r="F20" s="102"/>
      <c r="G20" s="102"/>
      <c r="H20" s="103">
        <f t="shared" si="0"/>
        <v>0</v>
      </c>
    </row>
    <row r="21" spans="1:8" x14ac:dyDescent="0.25">
      <c r="A21" s="100" t="s">
        <v>609</v>
      </c>
      <c r="B21" s="101">
        <v>553</v>
      </c>
      <c r="C21" s="34" t="s">
        <v>271</v>
      </c>
      <c r="D21" s="102">
        <v>8</v>
      </c>
      <c r="E21" s="102">
        <v>175</v>
      </c>
      <c r="F21" s="102"/>
      <c r="G21" s="102"/>
      <c r="H21" s="103">
        <f t="shared" si="0"/>
        <v>0</v>
      </c>
    </row>
    <row r="22" spans="1:8" x14ac:dyDescent="0.25">
      <c r="A22" s="100" t="s">
        <v>610</v>
      </c>
      <c r="B22" s="101">
        <v>553</v>
      </c>
      <c r="C22" s="34" t="s">
        <v>271</v>
      </c>
      <c r="D22" s="102">
        <v>8</v>
      </c>
      <c r="E22" s="102">
        <v>175</v>
      </c>
      <c r="F22" s="102"/>
      <c r="G22" s="102"/>
      <c r="H22" s="103">
        <f t="shared" si="0"/>
        <v>0</v>
      </c>
    </row>
    <row r="23" spans="1:8" x14ac:dyDescent="0.25">
      <c r="A23" s="100" t="s">
        <v>611</v>
      </c>
      <c r="B23" s="101">
        <v>553</v>
      </c>
      <c r="C23" s="34" t="s">
        <v>271</v>
      </c>
      <c r="D23" s="102">
        <v>8</v>
      </c>
      <c r="E23" s="102">
        <v>175</v>
      </c>
      <c r="F23" s="102"/>
      <c r="G23" s="102"/>
      <c r="H23" s="103">
        <f t="shared" si="0"/>
        <v>0</v>
      </c>
    </row>
    <row r="24" spans="1:8" x14ac:dyDescent="0.25">
      <c r="A24" s="107" t="s">
        <v>231</v>
      </c>
      <c r="B24" s="101"/>
      <c r="C24" s="34"/>
      <c r="D24" s="102"/>
      <c r="E24" s="109">
        <f>SUM(E20:E23)</f>
        <v>700</v>
      </c>
      <c r="F24" s="102"/>
      <c r="G24" s="109">
        <f>SUM(G20:G23)</f>
        <v>0</v>
      </c>
      <c r="H24" s="211">
        <f t="shared" si="0"/>
        <v>0</v>
      </c>
    </row>
    <row r="25" spans="1:8" x14ac:dyDescent="0.25">
      <c r="A25" s="100"/>
      <c r="B25" s="101"/>
      <c r="C25" s="34"/>
      <c r="D25" s="102"/>
      <c r="E25" s="102"/>
      <c r="F25" s="102"/>
      <c r="G25" s="102"/>
      <c r="H25" s="103"/>
    </row>
    <row r="26" spans="1:8" x14ac:dyDescent="0.25">
      <c r="A26" s="100" t="s">
        <v>612</v>
      </c>
      <c r="B26" s="101">
        <v>551</v>
      </c>
      <c r="C26" s="34" t="s">
        <v>271</v>
      </c>
      <c r="D26" s="102">
        <v>10</v>
      </c>
      <c r="E26" s="102">
        <v>275</v>
      </c>
      <c r="F26" s="102"/>
      <c r="G26" s="102"/>
      <c r="H26" s="103">
        <f t="shared" si="0"/>
        <v>0</v>
      </c>
    </row>
    <row r="27" spans="1:8" x14ac:dyDescent="0.25">
      <c r="A27" s="100" t="s">
        <v>612</v>
      </c>
      <c r="B27" s="101">
        <v>500</v>
      </c>
      <c r="C27" s="34" t="s">
        <v>258</v>
      </c>
      <c r="D27" s="102" t="s">
        <v>260</v>
      </c>
      <c r="E27" s="102">
        <v>200</v>
      </c>
      <c r="F27" s="102"/>
      <c r="G27" s="102"/>
      <c r="H27" s="103">
        <f t="shared" si="0"/>
        <v>0</v>
      </c>
    </row>
    <row r="28" spans="1:8" x14ac:dyDescent="0.25">
      <c r="A28" s="107" t="s">
        <v>232</v>
      </c>
      <c r="B28" s="101"/>
      <c r="C28" s="34"/>
      <c r="D28" s="102"/>
      <c r="E28" s="109">
        <f>SUM(E26:E27)</f>
        <v>475</v>
      </c>
      <c r="F28" s="102"/>
      <c r="G28" s="109">
        <f>SUM(G26:G27)</f>
        <v>0</v>
      </c>
      <c r="H28" s="211">
        <f t="shared" si="0"/>
        <v>0</v>
      </c>
    </row>
    <row r="29" spans="1:8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 t="s">
        <v>613</v>
      </c>
      <c r="B30" s="101">
        <v>510</v>
      </c>
      <c r="C30" s="34" t="s">
        <v>389</v>
      </c>
      <c r="D30" s="102" t="s">
        <v>390</v>
      </c>
      <c r="E30" s="102">
        <v>250</v>
      </c>
      <c r="F30" s="102"/>
      <c r="G30" s="102"/>
      <c r="H30" s="103">
        <f t="shared" si="0"/>
        <v>0</v>
      </c>
    </row>
    <row r="31" spans="1:8" s="112" customFormat="1" x14ac:dyDescent="0.25">
      <c r="A31" s="100" t="s">
        <v>614</v>
      </c>
      <c r="B31" s="101">
        <v>506</v>
      </c>
      <c r="C31" s="34" t="s">
        <v>306</v>
      </c>
      <c r="D31" s="102">
        <v>12</v>
      </c>
      <c r="E31" s="102">
        <v>350</v>
      </c>
      <c r="F31" s="102"/>
      <c r="G31" s="102"/>
      <c r="H31" s="103">
        <f t="shared" si="0"/>
        <v>0</v>
      </c>
    </row>
    <row r="32" spans="1:8" x14ac:dyDescent="0.25">
      <c r="A32" s="100" t="s">
        <v>615</v>
      </c>
      <c r="B32" s="101">
        <v>508</v>
      </c>
      <c r="C32" s="34" t="s">
        <v>306</v>
      </c>
      <c r="D32" s="102">
        <v>12</v>
      </c>
      <c r="E32" s="102">
        <v>350</v>
      </c>
      <c r="F32" s="102"/>
      <c r="G32" s="102"/>
      <c r="H32" s="103">
        <f t="shared" si="0"/>
        <v>0</v>
      </c>
    </row>
    <row r="33" spans="1:8" x14ac:dyDescent="0.25">
      <c r="A33" s="107" t="s">
        <v>233</v>
      </c>
      <c r="B33" s="101"/>
      <c r="C33" s="34"/>
      <c r="D33" s="102"/>
      <c r="E33" s="109">
        <f>SUM(E30:E32)</f>
        <v>950</v>
      </c>
      <c r="F33" s="102"/>
      <c r="G33" s="109">
        <f>SUM(G30:G32)</f>
        <v>0</v>
      </c>
      <c r="H33" s="211">
        <f t="shared" si="0"/>
        <v>0</v>
      </c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 t="s">
        <v>616</v>
      </c>
      <c r="B35" s="101">
        <v>505</v>
      </c>
      <c r="C35" s="34" t="s">
        <v>280</v>
      </c>
      <c r="D35" s="102" t="s">
        <v>260</v>
      </c>
      <c r="E35" s="102">
        <v>250</v>
      </c>
      <c r="F35" s="102"/>
      <c r="G35" s="102"/>
      <c r="H35" s="103">
        <f t="shared" si="0"/>
        <v>0</v>
      </c>
    </row>
    <row r="36" spans="1:8" x14ac:dyDescent="0.25">
      <c r="A36" s="100" t="s">
        <v>617</v>
      </c>
      <c r="B36" s="101">
        <v>505</v>
      </c>
      <c r="C36" s="34" t="s">
        <v>280</v>
      </c>
      <c r="D36" s="102" t="s">
        <v>260</v>
      </c>
      <c r="E36" s="102">
        <v>250</v>
      </c>
      <c r="F36" s="102"/>
      <c r="G36" s="102"/>
      <c r="H36" s="103">
        <f t="shared" si="0"/>
        <v>0</v>
      </c>
    </row>
    <row r="37" spans="1:8" x14ac:dyDescent="0.25">
      <c r="A37" s="100" t="s">
        <v>618</v>
      </c>
      <c r="B37" s="101">
        <v>505</v>
      </c>
      <c r="C37" s="34" t="s">
        <v>280</v>
      </c>
      <c r="D37" s="102" t="s">
        <v>260</v>
      </c>
      <c r="E37" s="102">
        <v>250</v>
      </c>
      <c r="F37" s="102"/>
      <c r="G37" s="102"/>
      <c r="H37" s="103">
        <f t="shared" si="0"/>
        <v>0</v>
      </c>
    </row>
    <row r="38" spans="1:8" x14ac:dyDescent="0.25">
      <c r="A38" s="100" t="s">
        <v>619</v>
      </c>
      <c r="B38" s="101">
        <v>505</v>
      </c>
      <c r="C38" s="34" t="s">
        <v>280</v>
      </c>
      <c r="D38" s="102" t="s">
        <v>260</v>
      </c>
      <c r="E38" s="102">
        <v>250</v>
      </c>
      <c r="F38" s="102"/>
      <c r="G38" s="102"/>
      <c r="H38" s="103">
        <f t="shared" si="0"/>
        <v>0</v>
      </c>
    </row>
    <row r="39" spans="1:8" x14ac:dyDescent="0.25">
      <c r="A39" s="100" t="s">
        <v>620</v>
      </c>
      <c r="B39" s="101">
        <v>505</v>
      </c>
      <c r="C39" s="34" t="s">
        <v>280</v>
      </c>
      <c r="D39" s="102" t="s">
        <v>260</v>
      </c>
      <c r="E39" s="102">
        <v>250</v>
      </c>
      <c r="F39" s="102"/>
      <c r="G39" s="102"/>
      <c r="H39" s="103">
        <f t="shared" si="0"/>
        <v>0</v>
      </c>
    </row>
    <row r="40" spans="1:8" x14ac:dyDescent="0.25">
      <c r="A40" s="100" t="s">
        <v>621</v>
      </c>
      <c r="B40" s="101">
        <v>505</v>
      </c>
      <c r="C40" s="34" t="s">
        <v>280</v>
      </c>
      <c r="D40" s="102" t="s">
        <v>260</v>
      </c>
      <c r="E40" s="102">
        <v>250</v>
      </c>
      <c r="F40" s="102"/>
      <c r="G40" s="102"/>
      <c r="H40" s="103">
        <f t="shared" si="0"/>
        <v>0</v>
      </c>
    </row>
    <row r="41" spans="1:8" x14ac:dyDescent="0.25">
      <c r="A41" s="100" t="s">
        <v>622</v>
      </c>
      <c r="B41" s="101">
        <v>505</v>
      </c>
      <c r="C41" s="34" t="s">
        <v>258</v>
      </c>
      <c r="D41" s="102" t="s">
        <v>260</v>
      </c>
      <c r="E41" s="102">
        <v>250</v>
      </c>
      <c r="F41" s="102"/>
      <c r="G41" s="102"/>
      <c r="H41" s="103">
        <f t="shared" si="0"/>
        <v>0</v>
      </c>
    </row>
    <row r="42" spans="1:8" x14ac:dyDescent="0.25">
      <c r="A42" s="100" t="s">
        <v>623</v>
      </c>
      <c r="B42" s="101">
        <v>505</v>
      </c>
      <c r="C42" s="34" t="s">
        <v>258</v>
      </c>
      <c r="D42" s="102" t="s">
        <v>260</v>
      </c>
      <c r="E42" s="102">
        <v>250</v>
      </c>
      <c r="F42" s="102"/>
      <c r="G42" s="102"/>
      <c r="H42" s="103">
        <f t="shared" si="0"/>
        <v>0</v>
      </c>
    </row>
    <row r="43" spans="1:8" x14ac:dyDescent="0.25">
      <c r="A43" s="100" t="s">
        <v>624</v>
      </c>
      <c r="B43" s="101">
        <v>505</v>
      </c>
      <c r="C43" s="34" t="s">
        <v>258</v>
      </c>
      <c r="D43" s="102" t="s">
        <v>260</v>
      </c>
      <c r="E43" s="102">
        <v>250</v>
      </c>
      <c r="F43" s="102"/>
      <c r="G43" s="102"/>
      <c r="H43" s="103">
        <f t="shared" si="0"/>
        <v>0</v>
      </c>
    </row>
    <row r="44" spans="1:8" x14ac:dyDescent="0.25">
      <c r="A44" s="100" t="s">
        <v>625</v>
      </c>
      <c r="B44" s="101">
        <v>505</v>
      </c>
      <c r="C44" s="34" t="s">
        <v>258</v>
      </c>
      <c r="D44" s="102" t="s">
        <v>260</v>
      </c>
      <c r="E44" s="102">
        <v>250</v>
      </c>
      <c r="F44" s="102"/>
      <c r="G44" s="102"/>
      <c r="H44" s="103">
        <f t="shared" si="0"/>
        <v>0</v>
      </c>
    </row>
    <row r="45" spans="1:8" x14ac:dyDescent="0.25">
      <c r="A45" s="100"/>
      <c r="B45" s="101"/>
      <c r="C45" s="34"/>
      <c r="D45" s="102"/>
      <c r="E45" s="109">
        <f>SUM(E35:E44)</f>
        <v>2500</v>
      </c>
      <c r="F45" s="102"/>
      <c r="G45" s="109">
        <f>SUM(G35:G44)</f>
        <v>0</v>
      </c>
      <c r="H45" s="211">
        <f t="shared" si="0"/>
        <v>0</v>
      </c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ADE3-83B4-4230-93B3-E166D582A16E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838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626</v>
      </c>
      <c r="B8" s="101">
        <v>519</v>
      </c>
      <c r="C8" s="34" t="s">
        <v>271</v>
      </c>
      <c r="D8" s="102">
        <v>10</v>
      </c>
      <c r="E8" s="102">
        <v>275</v>
      </c>
      <c r="F8" s="102"/>
      <c r="G8" s="102"/>
      <c r="H8" s="103">
        <f>G8/E8</f>
        <v>0</v>
      </c>
    </row>
    <row r="9" spans="1:13" x14ac:dyDescent="0.25">
      <c r="A9" s="100" t="s">
        <v>627</v>
      </c>
      <c r="B9" s="101">
        <v>519</v>
      </c>
      <c r="C9" s="34" t="s">
        <v>271</v>
      </c>
      <c r="D9" s="102">
        <v>10</v>
      </c>
      <c r="E9" s="102">
        <v>275</v>
      </c>
      <c r="F9" s="102"/>
      <c r="G9" s="102"/>
      <c r="H9" s="103">
        <f t="shared" ref="H9:H20" si="0">G9/E9</f>
        <v>0</v>
      </c>
    </row>
    <row r="10" spans="1:13" x14ac:dyDescent="0.25">
      <c r="A10" s="100" t="s">
        <v>628</v>
      </c>
      <c r="B10" s="101">
        <v>519</v>
      </c>
      <c r="C10" s="34" t="s">
        <v>271</v>
      </c>
      <c r="D10" s="102">
        <v>10</v>
      </c>
      <c r="E10" s="102">
        <v>275</v>
      </c>
      <c r="F10" s="102"/>
      <c r="G10" s="102"/>
      <c r="H10" s="103">
        <f t="shared" si="0"/>
        <v>0</v>
      </c>
    </row>
    <row r="11" spans="1:13" x14ac:dyDescent="0.25">
      <c r="A11" s="100" t="s">
        <v>629</v>
      </c>
      <c r="B11" s="101">
        <v>519</v>
      </c>
      <c r="C11" s="34" t="s">
        <v>271</v>
      </c>
      <c r="D11" s="102">
        <v>10</v>
      </c>
      <c r="E11" s="102">
        <v>275</v>
      </c>
      <c r="F11" s="102"/>
      <c r="G11" s="102"/>
      <c r="H11" s="103">
        <f t="shared" si="0"/>
        <v>0</v>
      </c>
    </row>
    <row r="12" spans="1:13" s="112" customFormat="1" x14ac:dyDescent="0.25">
      <c r="A12" s="107" t="s">
        <v>235</v>
      </c>
      <c r="B12" s="101"/>
      <c r="C12" s="34"/>
      <c r="D12" s="102"/>
      <c r="E12" s="109">
        <f>SUM(E8:E11)</f>
        <v>1100</v>
      </c>
      <c r="F12" s="102"/>
      <c r="G12" s="109">
        <f>SUM(G8:G11)</f>
        <v>0</v>
      </c>
      <c r="H12" s="211">
        <f t="shared" si="0"/>
        <v>0</v>
      </c>
    </row>
    <row r="13" spans="1:13" s="112" customFormat="1" x14ac:dyDescent="0.25">
      <c r="A13" s="100"/>
      <c r="B13" s="101"/>
      <c r="C13" s="34"/>
      <c r="D13" s="102"/>
      <c r="E13" s="102"/>
      <c r="F13" s="102"/>
      <c r="G13" s="102"/>
      <c r="H13" s="103"/>
    </row>
    <row r="14" spans="1:13" s="112" customFormat="1" x14ac:dyDescent="0.25">
      <c r="A14" s="100" t="s">
        <v>630</v>
      </c>
      <c r="B14" s="101">
        <v>517</v>
      </c>
      <c r="C14" s="34" t="s">
        <v>271</v>
      </c>
      <c r="D14" s="102">
        <v>10</v>
      </c>
      <c r="E14" s="102">
        <v>250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631</v>
      </c>
      <c r="B15" s="101">
        <v>517</v>
      </c>
      <c r="C15" s="34" t="s">
        <v>271</v>
      </c>
      <c r="D15" s="102">
        <v>10</v>
      </c>
      <c r="E15" s="102">
        <v>250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632</v>
      </c>
      <c r="B16" s="101">
        <v>517</v>
      </c>
      <c r="C16" s="34" t="s">
        <v>271</v>
      </c>
      <c r="D16" s="102">
        <v>10</v>
      </c>
      <c r="E16" s="102">
        <v>250</v>
      </c>
      <c r="F16" s="102"/>
      <c r="G16" s="102"/>
      <c r="H16" s="103">
        <f t="shared" si="0"/>
        <v>0</v>
      </c>
    </row>
    <row r="17" spans="1:8" x14ac:dyDescent="0.25">
      <c r="A17" s="100" t="s">
        <v>633</v>
      </c>
      <c r="B17" s="101">
        <v>517</v>
      </c>
      <c r="C17" s="34" t="s">
        <v>271</v>
      </c>
      <c r="D17" s="102">
        <v>10</v>
      </c>
      <c r="E17" s="102">
        <v>250</v>
      </c>
      <c r="F17" s="102"/>
      <c r="G17" s="102"/>
      <c r="H17" s="103">
        <f t="shared" si="0"/>
        <v>0</v>
      </c>
    </row>
    <row r="18" spans="1:8" x14ac:dyDescent="0.25">
      <c r="A18" s="107" t="s">
        <v>236</v>
      </c>
      <c r="B18" s="101"/>
      <c r="C18" s="34"/>
      <c r="D18" s="102"/>
      <c r="E18" s="109">
        <f>SUM(E14:E17)</f>
        <v>1000</v>
      </c>
      <c r="F18" s="102"/>
      <c r="G18" s="109">
        <f>SUM(G14:G17)</f>
        <v>0</v>
      </c>
      <c r="H18" s="211">
        <f t="shared" ref="H18" si="1">G18/E18</f>
        <v>0</v>
      </c>
    </row>
    <row r="19" spans="1:8" x14ac:dyDescent="0.25">
      <c r="A19" s="100"/>
      <c r="B19" s="101"/>
      <c r="C19" s="34"/>
      <c r="D19" s="102"/>
      <c r="E19" s="102"/>
      <c r="F19" s="102"/>
      <c r="G19" s="102"/>
      <c r="H19" s="103"/>
    </row>
    <row r="20" spans="1:8" s="112" customFormat="1" x14ac:dyDescent="0.25">
      <c r="A20" s="100" t="s">
        <v>634</v>
      </c>
      <c r="B20" s="101">
        <v>518</v>
      </c>
      <c r="C20" s="34" t="s">
        <v>271</v>
      </c>
      <c r="D20" s="102">
        <v>8</v>
      </c>
      <c r="E20" s="102">
        <v>175</v>
      </c>
      <c r="F20" s="102"/>
      <c r="G20" s="102"/>
      <c r="H20" s="103">
        <f t="shared" si="0"/>
        <v>0</v>
      </c>
    </row>
    <row r="21" spans="1:8" x14ac:dyDescent="0.25">
      <c r="A21" s="107" t="s">
        <v>237</v>
      </c>
      <c r="B21" s="101"/>
      <c r="C21" s="34"/>
      <c r="D21" s="102"/>
      <c r="E21" s="109">
        <f>SUM(E20)</f>
        <v>175</v>
      </c>
      <c r="F21" s="102"/>
      <c r="G21" s="109">
        <f>SUM(G20)</f>
        <v>0</v>
      </c>
      <c r="H21" s="211">
        <f t="shared" ref="H21:H36" si="2">G21/E21</f>
        <v>0</v>
      </c>
    </row>
    <row r="22" spans="1:8" x14ac:dyDescent="0.25">
      <c r="A22" s="100"/>
      <c r="B22" s="101"/>
      <c r="C22" s="34"/>
      <c r="D22" s="102"/>
      <c r="E22" s="102"/>
      <c r="F22" s="102"/>
      <c r="G22" s="102"/>
      <c r="H22" s="103"/>
    </row>
    <row r="23" spans="1:8" x14ac:dyDescent="0.25">
      <c r="A23" s="100" t="s">
        <v>635</v>
      </c>
      <c r="B23" s="101">
        <v>526</v>
      </c>
      <c r="C23" s="34" t="s">
        <v>271</v>
      </c>
      <c r="D23" s="102">
        <v>6</v>
      </c>
      <c r="E23" s="102">
        <v>100</v>
      </c>
      <c r="F23" s="102"/>
      <c r="G23" s="102"/>
      <c r="H23" s="103">
        <f t="shared" si="2"/>
        <v>0</v>
      </c>
    </row>
    <row r="24" spans="1:8" x14ac:dyDescent="0.25">
      <c r="A24" s="100" t="s">
        <v>636</v>
      </c>
      <c r="B24" s="101">
        <v>526</v>
      </c>
      <c r="C24" s="34" t="s">
        <v>271</v>
      </c>
      <c r="D24" s="102">
        <v>10</v>
      </c>
      <c r="E24" s="102">
        <v>300</v>
      </c>
      <c r="F24" s="102"/>
      <c r="G24" s="102"/>
      <c r="H24" s="103">
        <f t="shared" si="2"/>
        <v>0</v>
      </c>
    </row>
    <row r="25" spans="1:8" x14ac:dyDescent="0.25">
      <c r="A25" s="100" t="s">
        <v>637</v>
      </c>
      <c r="B25" s="101">
        <v>526</v>
      </c>
      <c r="C25" s="34" t="s">
        <v>271</v>
      </c>
      <c r="D25" s="102">
        <v>10</v>
      </c>
      <c r="E25" s="102">
        <v>300</v>
      </c>
      <c r="F25" s="102"/>
      <c r="G25" s="102"/>
      <c r="H25" s="103">
        <f t="shared" si="2"/>
        <v>0</v>
      </c>
    </row>
    <row r="26" spans="1:8" x14ac:dyDescent="0.25">
      <c r="A26" s="100" t="s">
        <v>638</v>
      </c>
      <c r="B26" s="101">
        <v>526</v>
      </c>
      <c r="C26" s="34" t="s">
        <v>271</v>
      </c>
      <c r="D26" s="102">
        <v>10</v>
      </c>
      <c r="E26" s="102">
        <v>300</v>
      </c>
      <c r="F26" s="102"/>
      <c r="G26" s="102"/>
      <c r="H26" s="103">
        <f t="shared" si="2"/>
        <v>0</v>
      </c>
    </row>
    <row r="27" spans="1:8" x14ac:dyDescent="0.25">
      <c r="A27" s="100" t="s">
        <v>639</v>
      </c>
      <c r="B27" s="101">
        <v>526</v>
      </c>
      <c r="C27" s="34" t="s">
        <v>271</v>
      </c>
      <c r="D27" s="102">
        <v>10</v>
      </c>
      <c r="E27" s="102">
        <v>300</v>
      </c>
      <c r="F27" s="102"/>
      <c r="G27" s="102"/>
      <c r="H27" s="103">
        <f t="shared" si="2"/>
        <v>0</v>
      </c>
    </row>
    <row r="28" spans="1:8" x14ac:dyDescent="0.25">
      <c r="A28" s="107" t="s">
        <v>238</v>
      </c>
      <c r="B28" s="101"/>
      <c r="C28" s="34"/>
      <c r="D28" s="102"/>
      <c r="E28" s="109">
        <f>SUM(E23:E27)</f>
        <v>1300</v>
      </c>
      <c r="F28" s="102"/>
      <c r="G28" s="109">
        <f>SUM(G23:G27)</f>
        <v>0</v>
      </c>
      <c r="H28" s="211">
        <f t="shared" si="2"/>
        <v>0</v>
      </c>
    </row>
    <row r="29" spans="1:8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 t="s">
        <v>640</v>
      </c>
      <c r="B30" s="101">
        <v>520</v>
      </c>
      <c r="C30" s="34" t="s">
        <v>512</v>
      </c>
      <c r="D30" s="102">
        <v>10</v>
      </c>
      <c r="E30" s="102">
        <v>165</v>
      </c>
      <c r="F30" s="102"/>
      <c r="G30" s="102"/>
      <c r="H30" s="103">
        <f t="shared" si="2"/>
        <v>0</v>
      </c>
    </row>
    <row r="31" spans="1:8" s="112" customFormat="1" x14ac:dyDescent="0.25">
      <c r="A31" s="100" t="s">
        <v>641</v>
      </c>
      <c r="B31" s="101">
        <v>520</v>
      </c>
      <c r="C31" s="34" t="s">
        <v>512</v>
      </c>
      <c r="D31" s="102">
        <v>10</v>
      </c>
      <c r="E31" s="102">
        <v>165</v>
      </c>
      <c r="F31" s="102"/>
      <c r="G31" s="102"/>
      <c r="H31" s="103">
        <f t="shared" si="2"/>
        <v>0</v>
      </c>
    </row>
    <row r="32" spans="1:8" x14ac:dyDescent="0.25">
      <c r="A32" s="100" t="s">
        <v>642</v>
      </c>
      <c r="B32" s="101">
        <v>520</v>
      </c>
      <c r="C32" s="34" t="s">
        <v>512</v>
      </c>
      <c r="D32" s="102">
        <v>10</v>
      </c>
      <c r="E32" s="102">
        <v>165</v>
      </c>
      <c r="F32" s="102"/>
      <c r="G32" s="102"/>
      <c r="H32" s="103">
        <f t="shared" si="2"/>
        <v>0</v>
      </c>
    </row>
    <row r="33" spans="1:8" x14ac:dyDescent="0.25">
      <c r="A33" s="100" t="s">
        <v>643</v>
      </c>
      <c r="B33" s="101">
        <v>520</v>
      </c>
      <c r="C33" s="34" t="s">
        <v>512</v>
      </c>
      <c r="D33" s="102">
        <v>10</v>
      </c>
      <c r="E33" s="102">
        <v>165</v>
      </c>
      <c r="F33" s="102"/>
      <c r="G33" s="102"/>
      <c r="H33" s="103">
        <f t="shared" si="2"/>
        <v>0</v>
      </c>
    </row>
    <row r="34" spans="1:8" x14ac:dyDescent="0.25">
      <c r="A34" s="100" t="s">
        <v>644</v>
      </c>
      <c r="B34" s="101">
        <v>520</v>
      </c>
      <c r="C34" s="34" t="s">
        <v>512</v>
      </c>
      <c r="D34" s="102">
        <v>10</v>
      </c>
      <c r="E34" s="102">
        <v>165</v>
      </c>
      <c r="F34" s="102"/>
      <c r="G34" s="102"/>
      <c r="H34" s="103">
        <f t="shared" si="2"/>
        <v>0</v>
      </c>
    </row>
    <row r="35" spans="1:8" x14ac:dyDescent="0.25">
      <c r="A35" s="100" t="s">
        <v>645</v>
      </c>
      <c r="B35" s="101">
        <v>520</v>
      </c>
      <c r="C35" s="34" t="s">
        <v>512</v>
      </c>
      <c r="D35" s="102">
        <v>10</v>
      </c>
      <c r="E35" s="102">
        <v>165</v>
      </c>
      <c r="F35" s="102"/>
      <c r="G35" s="102"/>
      <c r="H35" s="103">
        <f t="shared" si="2"/>
        <v>0</v>
      </c>
    </row>
    <row r="36" spans="1:8" x14ac:dyDescent="0.25">
      <c r="A36" s="107" t="s">
        <v>239</v>
      </c>
      <c r="B36" s="101"/>
      <c r="C36" s="34"/>
      <c r="D36" s="102"/>
      <c r="E36" s="109">
        <f>SUM(E30:E35)</f>
        <v>990</v>
      </c>
      <c r="F36" s="102"/>
      <c r="G36" s="109">
        <f>SUM(G30:G35)</f>
        <v>0</v>
      </c>
      <c r="H36" s="211">
        <f t="shared" si="2"/>
        <v>0</v>
      </c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EB67-7E63-4B59-8912-590805AD3C91}">
  <sheetPr>
    <pageSetUpPr fitToPage="1"/>
  </sheetPr>
  <dimension ref="A1:N53"/>
  <sheetViews>
    <sheetView zoomScale="80" zoomScaleNormal="80" workbookViewId="0">
      <pane ySplit="7" topLeftCell="A20" activePane="bottomLeft" state="frozen"/>
      <selection activeCell="A3" sqref="A3:G3"/>
      <selection pane="bottomLeft" sqref="A1:L1"/>
    </sheetView>
  </sheetViews>
  <sheetFormatPr defaultColWidth="9.140625" defaultRowHeight="15" x14ac:dyDescent="0.25"/>
  <cols>
    <col min="1" max="1" width="13.5703125" style="4" customWidth="1"/>
    <col min="2" max="12" width="10.7109375" style="4" customWidth="1"/>
    <col min="13" max="16384" width="9.140625" style="4"/>
  </cols>
  <sheetData>
    <row r="1" spans="1:14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3"/>
    </row>
    <row r="2" spans="1:14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7"/>
    </row>
    <row r="3" spans="1:14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8"/>
    </row>
    <row r="4" spans="1:14" ht="1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4" ht="15" customHeight="1" x14ac:dyDescent="0.25">
      <c r="A5" s="230" t="s">
        <v>111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14" ht="6.75" customHeight="1" thickBot="1" x14ac:dyDescent="0.3">
      <c r="A6" s="29"/>
      <c r="B6" s="29"/>
      <c r="C6" s="29"/>
      <c r="D6" s="29"/>
      <c r="E6" s="29"/>
      <c r="F6" s="29"/>
      <c r="G6" s="29"/>
    </row>
    <row r="7" spans="1:14" ht="39.950000000000003" customHeight="1" thickBot="1" x14ac:dyDescent="0.3">
      <c r="A7" s="30" t="s">
        <v>24</v>
      </c>
      <c r="B7" s="31" t="s">
        <v>25</v>
      </c>
      <c r="C7" s="31"/>
      <c r="D7" s="31" t="s">
        <v>26</v>
      </c>
      <c r="E7" s="31" t="s">
        <v>27</v>
      </c>
      <c r="F7" s="31" t="s">
        <v>28</v>
      </c>
      <c r="G7" s="31" t="s">
        <v>29</v>
      </c>
      <c r="H7" s="31" t="s">
        <v>30</v>
      </c>
      <c r="I7" s="30" t="s">
        <v>31</v>
      </c>
      <c r="J7" s="31" t="s">
        <v>32</v>
      </c>
      <c r="K7" s="31" t="s">
        <v>33</v>
      </c>
      <c r="L7" s="31" t="s">
        <v>34</v>
      </c>
    </row>
    <row r="8" spans="1:14" ht="24.95" customHeight="1" x14ac:dyDescent="0.25">
      <c r="A8" s="32" t="s">
        <v>190</v>
      </c>
      <c r="B8" s="33">
        <v>330</v>
      </c>
      <c r="C8" s="34" t="s">
        <v>106</v>
      </c>
      <c r="D8" s="34" t="s">
        <v>35</v>
      </c>
      <c r="E8" s="35">
        <v>8</v>
      </c>
      <c r="F8" s="36">
        <v>400</v>
      </c>
      <c r="G8" s="33"/>
      <c r="H8" s="36">
        <v>580</v>
      </c>
      <c r="I8" s="33"/>
      <c r="J8" s="36"/>
      <c r="K8" s="33"/>
      <c r="L8" s="37"/>
      <c r="N8" s="4" t="s">
        <v>191</v>
      </c>
    </row>
    <row r="9" spans="1:14" ht="24.95" customHeight="1" x14ac:dyDescent="0.25">
      <c r="A9" s="32" t="s">
        <v>192</v>
      </c>
      <c r="B9" s="38">
        <v>331</v>
      </c>
      <c r="C9" s="34" t="s">
        <v>106</v>
      </c>
      <c r="D9" s="34" t="s">
        <v>35</v>
      </c>
      <c r="E9" s="35">
        <v>6</v>
      </c>
      <c r="F9" s="36">
        <v>250</v>
      </c>
      <c r="G9" s="38"/>
      <c r="H9" s="36">
        <v>150</v>
      </c>
      <c r="I9" s="33"/>
      <c r="J9" s="36"/>
      <c r="K9" s="33"/>
      <c r="L9" s="39"/>
    </row>
    <row r="10" spans="1:14" ht="24.95" customHeight="1" x14ac:dyDescent="0.25">
      <c r="A10" s="32" t="s">
        <v>193</v>
      </c>
      <c r="B10" s="38">
        <v>334</v>
      </c>
      <c r="C10" s="34" t="s">
        <v>106</v>
      </c>
      <c r="D10" s="34" t="s">
        <v>35</v>
      </c>
      <c r="E10" s="35">
        <v>10</v>
      </c>
      <c r="F10" s="36">
        <v>800</v>
      </c>
      <c r="G10" s="38"/>
      <c r="H10" s="36">
        <v>580</v>
      </c>
      <c r="I10" s="33"/>
      <c r="J10" s="36"/>
      <c r="K10" s="33"/>
      <c r="L10" s="40"/>
    </row>
    <row r="11" spans="1:14" ht="24.95" customHeight="1" x14ac:dyDescent="0.25">
      <c r="A11" s="32" t="s">
        <v>194</v>
      </c>
      <c r="B11" s="38">
        <v>335</v>
      </c>
      <c r="C11" s="34" t="s">
        <v>106</v>
      </c>
      <c r="D11" s="34" t="s">
        <v>35</v>
      </c>
      <c r="E11" s="35">
        <v>10</v>
      </c>
      <c r="F11" s="36">
        <v>800</v>
      </c>
      <c r="G11" s="38"/>
      <c r="H11" s="36">
        <v>580</v>
      </c>
      <c r="I11" s="33"/>
      <c r="J11" s="36"/>
      <c r="K11" s="33"/>
      <c r="L11" s="40"/>
    </row>
    <row r="12" spans="1:14" ht="24.95" customHeight="1" x14ac:dyDescent="0.25">
      <c r="A12" s="32" t="s">
        <v>195</v>
      </c>
      <c r="B12" s="38">
        <v>337</v>
      </c>
      <c r="C12" s="34" t="s">
        <v>106</v>
      </c>
      <c r="D12" s="34" t="s">
        <v>35</v>
      </c>
      <c r="E12" s="35">
        <v>6</v>
      </c>
      <c r="F12" s="36">
        <v>150</v>
      </c>
      <c r="G12" s="38"/>
      <c r="H12" s="36">
        <v>150</v>
      </c>
      <c r="I12" s="33"/>
      <c r="J12" s="36"/>
      <c r="K12" s="33"/>
      <c r="L12" s="40"/>
    </row>
    <row r="13" spans="1:14" ht="24.95" customHeight="1" x14ac:dyDescent="0.25">
      <c r="A13" s="32" t="s">
        <v>196</v>
      </c>
      <c r="B13" s="38">
        <v>339</v>
      </c>
      <c r="C13" s="34" t="s">
        <v>106</v>
      </c>
      <c r="D13" s="34" t="s">
        <v>35</v>
      </c>
      <c r="E13" s="35">
        <v>12</v>
      </c>
      <c r="F13" s="36">
        <v>1000</v>
      </c>
      <c r="G13" s="38"/>
      <c r="H13" s="36">
        <v>800</v>
      </c>
      <c r="I13" s="33"/>
      <c r="J13" s="36"/>
      <c r="K13" s="33"/>
      <c r="L13" s="39"/>
    </row>
    <row r="14" spans="1:14" ht="24.95" customHeight="1" x14ac:dyDescent="0.25">
      <c r="A14" s="32" t="s">
        <v>197</v>
      </c>
      <c r="B14" s="38">
        <v>305</v>
      </c>
      <c r="C14" s="34" t="s">
        <v>106</v>
      </c>
      <c r="D14" s="34" t="s">
        <v>35</v>
      </c>
      <c r="E14" s="35">
        <v>12</v>
      </c>
      <c r="F14" s="36">
        <v>600</v>
      </c>
      <c r="G14" s="38"/>
      <c r="H14" s="36">
        <v>450</v>
      </c>
      <c r="I14" s="33"/>
      <c r="J14" s="36"/>
      <c r="K14" s="33"/>
      <c r="L14" s="40"/>
    </row>
    <row r="15" spans="1:14" ht="24.95" customHeight="1" x14ac:dyDescent="0.25">
      <c r="A15" s="32" t="s">
        <v>198</v>
      </c>
      <c r="B15" s="38">
        <v>338</v>
      </c>
      <c r="C15" s="34" t="s">
        <v>106</v>
      </c>
      <c r="D15" s="34" t="s">
        <v>35</v>
      </c>
      <c r="E15" s="35">
        <v>10</v>
      </c>
      <c r="F15" s="36">
        <v>800</v>
      </c>
      <c r="G15" s="38"/>
      <c r="H15" s="36">
        <v>580</v>
      </c>
      <c r="I15" s="33"/>
      <c r="J15" s="36"/>
      <c r="K15" s="33"/>
      <c r="L15" s="40"/>
    </row>
    <row r="16" spans="1:14" ht="24.95" customHeight="1" x14ac:dyDescent="0.25">
      <c r="A16" s="32" t="s">
        <v>199</v>
      </c>
      <c r="B16" s="38">
        <v>336</v>
      </c>
      <c r="C16" s="34" t="s">
        <v>106</v>
      </c>
      <c r="D16" s="34" t="s">
        <v>35</v>
      </c>
      <c r="E16" s="35">
        <v>8</v>
      </c>
      <c r="F16" s="36">
        <v>450</v>
      </c>
      <c r="G16" s="38"/>
      <c r="H16" s="36">
        <v>150</v>
      </c>
      <c r="I16" s="33"/>
      <c r="J16" s="36"/>
      <c r="K16" s="33"/>
      <c r="L16" s="39"/>
    </row>
    <row r="17" spans="1:12" ht="24.95" customHeight="1" x14ac:dyDescent="0.25">
      <c r="A17" s="32"/>
      <c r="B17" s="38"/>
      <c r="C17" s="34"/>
      <c r="D17" s="34"/>
      <c r="E17" s="35"/>
      <c r="F17" s="36"/>
      <c r="G17" s="38"/>
      <c r="H17" s="36"/>
      <c r="I17" s="33"/>
      <c r="J17" s="35"/>
      <c r="K17" s="33"/>
      <c r="L17" s="40"/>
    </row>
    <row r="18" spans="1:12" ht="24.95" customHeight="1" x14ac:dyDescent="0.25">
      <c r="A18" s="32" t="s">
        <v>215</v>
      </c>
      <c r="B18" s="38">
        <v>423</v>
      </c>
      <c r="C18" s="34" t="s">
        <v>106</v>
      </c>
      <c r="D18" s="34" t="s">
        <v>35</v>
      </c>
      <c r="E18" s="35">
        <v>8</v>
      </c>
      <c r="F18" s="36">
        <v>400</v>
      </c>
      <c r="G18" s="38"/>
      <c r="H18" s="36">
        <v>150</v>
      </c>
      <c r="I18" s="33"/>
      <c r="J18" s="36"/>
      <c r="K18" s="33"/>
      <c r="L18" s="40"/>
    </row>
    <row r="19" spans="1:12" ht="24.95" customHeight="1" x14ac:dyDescent="0.25">
      <c r="A19" s="32" t="s">
        <v>216</v>
      </c>
      <c r="B19" s="38">
        <v>426</v>
      </c>
      <c r="C19" s="34" t="s">
        <v>106</v>
      </c>
      <c r="D19" s="34" t="s">
        <v>35</v>
      </c>
      <c r="E19" s="35">
        <v>8</v>
      </c>
      <c r="F19" s="36">
        <v>350</v>
      </c>
      <c r="G19" s="38"/>
      <c r="H19" s="36">
        <v>150</v>
      </c>
      <c r="I19" s="33"/>
      <c r="J19" s="36"/>
      <c r="K19" s="33"/>
      <c r="L19" s="40"/>
    </row>
    <row r="20" spans="1:12" ht="24.95" customHeight="1" x14ac:dyDescent="0.25">
      <c r="A20" s="32" t="s">
        <v>217</v>
      </c>
      <c r="B20" s="38">
        <v>428</v>
      </c>
      <c r="C20" s="34" t="s">
        <v>106</v>
      </c>
      <c r="D20" s="34" t="s">
        <v>35</v>
      </c>
      <c r="E20" s="35">
        <v>10</v>
      </c>
      <c r="F20" s="36">
        <v>800</v>
      </c>
      <c r="G20" s="38"/>
      <c r="H20" s="36">
        <v>580</v>
      </c>
      <c r="I20" s="33"/>
      <c r="J20" s="36"/>
      <c r="K20" s="33"/>
      <c r="L20" s="40"/>
    </row>
    <row r="21" spans="1:12" ht="24.95" customHeight="1" x14ac:dyDescent="0.25">
      <c r="A21" s="32" t="s">
        <v>218</v>
      </c>
      <c r="B21" s="38">
        <v>430</v>
      </c>
      <c r="C21" s="34" t="s">
        <v>106</v>
      </c>
      <c r="D21" s="34" t="s">
        <v>35</v>
      </c>
      <c r="E21" s="35">
        <v>8</v>
      </c>
      <c r="F21" s="36">
        <v>450</v>
      </c>
      <c r="G21" s="38"/>
      <c r="H21" s="36">
        <v>150</v>
      </c>
      <c r="I21" s="33"/>
      <c r="J21" s="36"/>
      <c r="K21" s="33"/>
      <c r="L21" s="40"/>
    </row>
    <row r="22" spans="1:12" ht="24.95" customHeight="1" x14ac:dyDescent="0.25">
      <c r="A22" s="32" t="s">
        <v>219</v>
      </c>
      <c r="B22" s="38">
        <v>429</v>
      </c>
      <c r="C22" s="34" t="s">
        <v>106</v>
      </c>
      <c r="D22" s="34" t="s">
        <v>35</v>
      </c>
      <c r="E22" s="35">
        <v>6</v>
      </c>
      <c r="F22" s="36">
        <v>150</v>
      </c>
      <c r="G22" s="38"/>
      <c r="H22" s="36">
        <v>150</v>
      </c>
      <c r="I22" s="33"/>
      <c r="J22" s="36"/>
      <c r="K22" s="33"/>
      <c r="L22" s="40"/>
    </row>
    <row r="23" spans="1:12" ht="24.95" customHeight="1" x14ac:dyDescent="0.25">
      <c r="A23" s="32" t="s">
        <v>220</v>
      </c>
      <c r="B23" s="38">
        <v>431</v>
      </c>
      <c r="C23" s="34" t="s">
        <v>106</v>
      </c>
      <c r="D23" s="34" t="s">
        <v>35</v>
      </c>
      <c r="E23" s="35">
        <v>12</v>
      </c>
      <c r="F23" s="36">
        <v>1100</v>
      </c>
      <c r="G23" s="38"/>
      <c r="H23" s="36">
        <v>900</v>
      </c>
      <c r="I23" s="33"/>
      <c r="J23" s="36"/>
      <c r="K23" s="33"/>
      <c r="L23" s="40"/>
    </row>
    <row r="24" spans="1:12" ht="24.95" customHeight="1" x14ac:dyDescent="0.25">
      <c r="A24" s="32" t="s">
        <v>221</v>
      </c>
      <c r="B24" s="38">
        <v>405</v>
      </c>
      <c r="C24" s="34" t="s">
        <v>106</v>
      </c>
      <c r="D24" s="34" t="s">
        <v>35</v>
      </c>
      <c r="E24" s="35">
        <v>12</v>
      </c>
      <c r="F24" s="36">
        <v>600</v>
      </c>
      <c r="G24" s="38"/>
      <c r="H24" s="36">
        <v>450</v>
      </c>
      <c r="I24" s="33"/>
      <c r="J24" s="36"/>
      <c r="K24" s="33"/>
      <c r="L24" s="40"/>
    </row>
    <row r="25" spans="1:12" ht="24.95" customHeight="1" x14ac:dyDescent="0.25">
      <c r="A25" s="32" t="s">
        <v>222</v>
      </c>
      <c r="B25" s="38">
        <v>432</v>
      </c>
      <c r="C25" s="34" t="s">
        <v>106</v>
      </c>
      <c r="D25" s="34" t="s">
        <v>35</v>
      </c>
      <c r="E25" s="35">
        <v>10</v>
      </c>
      <c r="F25" s="36">
        <v>800</v>
      </c>
      <c r="G25" s="38"/>
      <c r="H25" s="36">
        <v>580</v>
      </c>
      <c r="I25" s="33"/>
      <c r="J25" s="36"/>
      <c r="K25" s="33"/>
      <c r="L25" s="40"/>
    </row>
    <row r="26" spans="1:12" ht="24.95" customHeight="1" x14ac:dyDescent="0.25">
      <c r="A26" s="32"/>
      <c r="B26" s="38"/>
      <c r="C26" s="34"/>
      <c r="D26" s="34"/>
      <c r="E26" s="35"/>
      <c r="F26" s="36"/>
      <c r="G26" s="38"/>
      <c r="H26" s="36"/>
      <c r="I26" s="33"/>
      <c r="J26" s="36"/>
      <c r="K26" s="33"/>
      <c r="L26" s="40"/>
    </row>
    <row r="27" spans="1:12" ht="24.95" customHeight="1" x14ac:dyDescent="0.25">
      <c r="A27" s="32"/>
      <c r="B27" s="38"/>
      <c r="C27" s="34"/>
      <c r="D27" s="34"/>
      <c r="E27" s="35"/>
      <c r="F27" s="36"/>
      <c r="G27" s="38"/>
      <c r="H27" s="36"/>
      <c r="I27" s="33"/>
      <c r="J27" s="36"/>
      <c r="K27" s="33"/>
      <c r="L27" s="40"/>
    </row>
    <row r="28" spans="1:12" ht="24.95" customHeight="1" x14ac:dyDescent="0.25">
      <c r="A28" s="32" t="s">
        <v>240</v>
      </c>
      <c r="B28" s="38">
        <v>525</v>
      </c>
      <c r="C28" s="34" t="s">
        <v>106</v>
      </c>
      <c r="D28" s="34" t="s">
        <v>35</v>
      </c>
      <c r="E28" s="35">
        <v>8</v>
      </c>
      <c r="F28" s="36">
        <v>400</v>
      </c>
      <c r="G28" s="38"/>
      <c r="H28" s="36">
        <v>150</v>
      </c>
      <c r="I28" s="33"/>
      <c r="J28" s="36"/>
      <c r="K28" s="33"/>
      <c r="L28" s="40"/>
    </row>
    <row r="29" spans="1:12" ht="24.95" customHeight="1" x14ac:dyDescent="0.25">
      <c r="A29" s="32" t="s">
        <v>241</v>
      </c>
      <c r="B29" s="38">
        <v>529</v>
      </c>
      <c r="C29" s="34" t="s">
        <v>106</v>
      </c>
      <c r="D29" s="34" t="s">
        <v>35</v>
      </c>
      <c r="E29" s="35">
        <v>10</v>
      </c>
      <c r="F29" s="36">
        <v>1000</v>
      </c>
      <c r="G29" s="38"/>
      <c r="H29" s="36">
        <v>580</v>
      </c>
      <c r="I29" s="33"/>
      <c r="J29" s="36"/>
      <c r="K29" s="33"/>
      <c r="L29" s="39"/>
    </row>
    <row r="30" spans="1:12" ht="24.95" customHeight="1" x14ac:dyDescent="0.25">
      <c r="A30" s="32" t="s">
        <v>242</v>
      </c>
      <c r="B30" s="38">
        <v>534</v>
      </c>
      <c r="C30" s="34" t="s">
        <v>106</v>
      </c>
      <c r="D30" s="34" t="s">
        <v>35</v>
      </c>
      <c r="E30" s="35">
        <v>12</v>
      </c>
      <c r="F30" s="36">
        <v>1000</v>
      </c>
      <c r="G30" s="38"/>
      <c r="H30" s="36">
        <v>800</v>
      </c>
      <c r="I30" s="33"/>
      <c r="J30" s="36"/>
      <c r="K30" s="33"/>
      <c r="L30" s="40"/>
    </row>
    <row r="31" spans="1:12" ht="24.95" customHeight="1" x14ac:dyDescent="0.25">
      <c r="A31" s="32" t="s">
        <v>243</v>
      </c>
      <c r="B31" s="38">
        <v>531</v>
      </c>
      <c r="C31" s="34" t="s">
        <v>106</v>
      </c>
      <c r="D31" s="34" t="s">
        <v>35</v>
      </c>
      <c r="E31" s="35">
        <v>6</v>
      </c>
      <c r="F31" s="36">
        <v>175</v>
      </c>
      <c r="G31" s="38"/>
      <c r="H31" s="36">
        <v>150</v>
      </c>
      <c r="I31" s="33"/>
      <c r="J31" s="36"/>
      <c r="K31" s="33"/>
      <c r="L31" s="40"/>
    </row>
    <row r="32" spans="1:12" ht="25.5" customHeight="1" x14ac:dyDescent="0.25">
      <c r="A32" s="32" t="s">
        <v>244</v>
      </c>
      <c r="B32" s="41">
        <v>533</v>
      </c>
      <c r="C32" s="34" t="s">
        <v>106</v>
      </c>
      <c r="D32" s="34" t="s">
        <v>35</v>
      </c>
      <c r="E32" s="43">
        <v>12</v>
      </c>
      <c r="F32" s="44">
        <v>1200</v>
      </c>
      <c r="G32" s="41"/>
      <c r="H32" s="44">
        <v>900</v>
      </c>
      <c r="I32" s="45"/>
      <c r="J32" s="44"/>
      <c r="K32" s="45"/>
      <c r="L32" s="46"/>
    </row>
    <row r="33" spans="1:12" ht="25.5" customHeight="1" x14ac:dyDescent="0.25">
      <c r="A33" s="32" t="s">
        <v>245</v>
      </c>
      <c r="B33" s="38">
        <v>505</v>
      </c>
      <c r="C33" s="34" t="s">
        <v>106</v>
      </c>
      <c r="D33" s="34" t="s">
        <v>35</v>
      </c>
      <c r="E33" s="47">
        <v>12</v>
      </c>
      <c r="F33" s="48">
        <v>600</v>
      </c>
      <c r="G33" s="38"/>
      <c r="H33" s="48">
        <v>450</v>
      </c>
      <c r="I33" s="38"/>
      <c r="J33" s="48"/>
      <c r="K33" s="38"/>
      <c r="L33" s="40"/>
    </row>
    <row r="34" spans="1:12" ht="25.5" customHeight="1" x14ac:dyDescent="0.25">
      <c r="A34" s="32" t="s">
        <v>246</v>
      </c>
      <c r="B34" s="38">
        <v>530</v>
      </c>
      <c r="C34" s="34" t="s">
        <v>106</v>
      </c>
      <c r="D34" s="34" t="s">
        <v>35</v>
      </c>
      <c r="E34" s="47">
        <v>8</v>
      </c>
      <c r="F34" s="48">
        <v>475</v>
      </c>
      <c r="G34" s="38"/>
      <c r="H34" s="48">
        <v>200</v>
      </c>
      <c r="I34" s="38"/>
      <c r="J34" s="48"/>
      <c r="K34" s="38"/>
      <c r="L34" s="40"/>
    </row>
    <row r="35" spans="1:12" ht="25.5" customHeight="1" x14ac:dyDescent="0.25">
      <c r="A35" s="32" t="s">
        <v>247</v>
      </c>
      <c r="B35" s="38">
        <v>532</v>
      </c>
      <c r="C35" s="34" t="s">
        <v>106</v>
      </c>
      <c r="D35" s="34" t="s">
        <v>35</v>
      </c>
      <c r="E35" s="47">
        <v>12</v>
      </c>
      <c r="F35" s="48">
        <v>1000</v>
      </c>
      <c r="G35" s="38"/>
      <c r="H35" s="48">
        <v>800</v>
      </c>
      <c r="I35" s="38"/>
      <c r="J35" s="48"/>
      <c r="K35" s="38"/>
      <c r="L35" s="40"/>
    </row>
    <row r="36" spans="1:12" ht="24.95" customHeight="1" x14ac:dyDescent="0.25">
      <c r="A36" s="32"/>
      <c r="B36" s="38"/>
      <c r="C36" s="34"/>
      <c r="D36" s="34"/>
      <c r="E36" s="35"/>
      <c r="F36" s="36"/>
      <c r="G36" s="38"/>
      <c r="H36" s="36"/>
      <c r="I36" s="33"/>
      <c r="J36" s="36"/>
      <c r="K36" s="33"/>
      <c r="L36" s="40"/>
    </row>
    <row r="37" spans="1:12" ht="24.95" customHeight="1" x14ac:dyDescent="0.25">
      <c r="A37" s="32"/>
      <c r="B37" s="38"/>
      <c r="C37" s="34"/>
      <c r="D37" s="34"/>
      <c r="E37" s="35"/>
      <c r="F37" s="36"/>
      <c r="G37" s="38"/>
      <c r="H37" s="36"/>
      <c r="I37" s="33"/>
      <c r="J37" s="36"/>
      <c r="K37" s="33"/>
      <c r="L37" s="40"/>
    </row>
    <row r="38" spans="1:12" ht="24.95" customHeight="1" x14ac:dyDescent="0.25">
      <c r="A38" s="32"/>
      <c r="B38" s="38"/>
      <c r="C38" s="34"/>
      <c r="D38" s="34"/>
      <c r="E38" s="35"/>
      <c r="F38" s="36"/>
      <c r="G38" s="38"/>
      <c r="H38" s="36"/>
      <c r="I38" s="33"/>
      <c r="J38" s="36"/>
      <c r="K38" s="33"/>
      <c r="L38" s="40"/>
    </row>
    <row r="39" spans="1:12" ht="24.95" customHeight="1" x14ac:dyDescent="0.25">
      <c r="A39" s="32"/>
      <c r="B39" s="38"/>
      <c r="C39" s="34"/>
      <c r="D39" s="34"/>
      <c r="E39" s="35"/>
      <c r="F39" s="36"/>
      <c r="G39" s="38"/>
      <c r="H39" s="36"/>
      <c r="I39" s="33"/>
      <c r="J39" s="36"/>
      <c r="K39" s="33"/>
      <c r="L39" s="40"/>
    </row>
    <row r="40" spans="1:12" ht="24.95" customHeight="1" x14ac:dyDescent="0.25">
      <c r="A40" s="32"/>
      <c r="B40" s="38"/>
      <c r="C40" s="34"/>
      <c r="D40" s="34"/>
      <c r="E40" s="35"/>
      <c r="F40" s="36"/>
      <c r="G40" s="38"/>
      <c r="H40" s="36"/>
      <c r="I40" s="33"/>
      <c r="J40" s="36"/>
      <c r="K40" s="33"/>
      <c r="L40" s="40"/>
    </row>
    <row r="41" spans="1:12" ht="25.5" customHeight="1" thickBot="1" x14ac:dyDescent="0.3">
      <c r="A41" s="49"/>
      <c r="B41" s="50"/>
      <c r="C41" s="51"/>
      <c r="D41" s="51"/>
      <c r="E41" s="51"/>
      <c r="F41" s="52"/>
      <c r="G41" s="50"/>
      <c r="H41" s="52"/>
      <c r="I41" s="50"/>
      <c r="J41" s="52"/>
      <c r="K41" s="50"/>
      <c r="L41" s="53"/>
    </row>
    <row r="42" spans="1:12" x14ac:dyDescent="0.25">
      <c r="A42" s="9"/>
      <c r="B42" s="54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5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52" spans="1:1" x14ac:dyDescent="0.25">
      <c r="A52" s="56"/>
    </row>
    <row r="53" spans="1:1" x14ac:dyDescent="0.25">
      <c r="A53" s="25"/>
    </row>
  </sheetData>
  <mergeCells count="5">
    <mergeCell ref="A1:L1"/>
    <mergeCell ref="A2:L2"/>
    <mergeCell ref="A3:L3"/>
    <mergeCell ref="A4:L4"/>
    <mergeCell ref="A5:L5"/>
  </mergeCells>
  <phoneticPr fontId="42" type="noConversion"/>
  <printOptions horizontalCentered="1"/>
  <pageMargins left="0.7" right="0.7" top="1" bottom="0.5" header="0" footer="0"/>
  <pageSetup scale="69" fitToHeight="0" orientation="portrait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CE8D-491C-4E82-B08D-99BE3B6B5D4B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837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646</v>
      </c>
      <c r="B8" s="101">
        <v>330</v>
      </c>
      <c r="C8" s="34" t="s">
        <v>271</v>
      </c>
      <c r="D8" s="102">
        <v>8</v>
      </c>
      <c r="E8" s="102">
        <v>200</v>
      </c>
      <c r="F8" s="102"/>
      <c r="G8" s="102"/>
      <c r="H8" s="103">
        <f>G8/E8</f>
        <v>0</v>
      </c>
    </row>
    <row r="9" spans="1:13" x14ac:dyDescent="0.25">
      <c r="A9" s="100" t="s">
        <v>647</v>
      </c>
      <c r="B9" s="101">
        <v>330</v>
      </c>
      <c r="C9" s="34" t="s">
        <v>271</v>
      </c>
      <c r="D9" s="102">
        <v>8</v>
      </c>
      <c r="E9" s="102">
        <v>200</v>
      </c>
      <c r="F9" s="102"/>
      <c r="G9" s="102"/>
      <c r="H9" s="103">
        <f t="shared" ref="H9:H45" si="0">G9/E9</f>
        <v>0</v>
      </c>
    </row>
    <row r="10" spans="1:13" x14ac:dyDescent="0.25">
      <c r="A10" s="107" t="s">
        <v>190</v>
      </c>
      <c r="B10" s="101"/>
      <c r="C10" s="34"/>
      <c r="D10" s="102"/>
      <c r="E10" s="109">
        <f>SUM(E8:E9)</f>
        <v>400</v>
      </c>
      <c r="F10" s="102"/>
      <c r="G10" s="109">
        <f>SUM(G8:G9)</f>
        <v>0</v>
      </c>
      <c r="H10" s="211">
        <f t="shared" si="0"/>
        <v>0</v>
      </c>
    </row>
    <row r="11" spans="1:13" x14ac:dyDescent="0.25">
      <c r="A11" s="100"/>
      <c r="B11" s="101"/>
      <c r="C11" s="34"/>
      <c r="D11" s="102"/>
      <c r="E11" s="102"/>
      <c r="F11" s="102"/>
      <c r="G11" s="102"/>
      <c r="H11" s="103"/>
    </row>
    <row r="12" spans="1:13" s="112" customFormat="1" x14ac:dyDescent="0.25">
      <c r="A12" s="100" t="s">
        <v>648</v>
      </c>
      <c r="B12" s="101">
        <v>327</v>
      </c>
      <c r="C12" s="34" t="s">
        <v>271</v>
      </c>
      <c r="D12" s="102">
        <v>6</v>
      </c>
      <c r="E12" s="102">
        <v>75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649</v>
      </c>
      <c r="B13" s="101">
        <v>331</v>
      </c>
      <c r="C13" s="34" t="s">
        <v>271</v>
      </c>
      <c r="D13" s="102">
        <v>8</v>
      </c>
      <c r="E13" s="102">
        <v>225</v>
      </c>
      <c r="F13" s="102"/>
      <c r="G13" s="102"/>
      <c r="H13" s="103">
        <f t="shared" si="0"/>
        <v>0</v>
      </c>
    </row>
    <row r="14" spans="1:13" s="112" customFormat="1" x14ac:dyDescent="0.25">
      <c r="A14" s="107" t="s">
        <v>192</v>
      </c>
      <c r="B14" s="101"/>
      <c r="C14" s="34"/>
      <c r="D14" s="102"/>
      <c r="E14" s="109">
        <f>SUM(E12:E13)</f>
        <v>300</v>
      </c>
      <c r="F14" s="102"/>
      <c r="G14" s="109">
        <f>SUM(G12:G13)</f>
        <v>0</v>
      </c>
      <c r="H14" s="211">
        <f t="shared" ref="H14" si="1">G14/E14</f>
        <v>0</v>
      </c>
    </row>
    <row r="15" spans="1:13" s="112" customFormat="1" x14ac:dyDescent="0.25">
      <c r="A15" s="100"/>
      <c r="B15" s="101"/>
      <c r="C15" s="34"/>
      <c r="D15" s="102"/>
      <c r="E15" s="102"/>
      <c r="F15" s="102"/>
      <c r="G15" s="102"/>
      <c r="H15" s="103"/>
    </row>
    <row r="16" spans="1:13" s="112" customFormat="1" x14ac:dyDescent="0.25">
      <c r="A16" s="100" t="s">
        <v>650</v>
      </c>
      <c r="B16" s="101">
        <v>334</v>
      </c>
      <c r="C16" s="34" t="s">
        <v>271</v>
      </c>
      <c r="D16" s="102">
        <v>8</v>
      </c>
      <c r="E16" s="102">
        <v>200</v>
      </c>
      <c r="F16" s="102"/>
      <c r="G16" s="102"/>
      <c r="H16" s="103">
        <f t="shared" si="0"/>
        <v>0</v>
      </c>
    </row>
    <row r="17" spans="1:8" x14ac:dyDescent="0.25">
      <c r="A17" s="100" t="s">
        <v>651</v>
      </c>
      <c r="B17" s="101">
        <v>334</v>
      </c>
      <c r="C17" s="34" t="s">
        <v>271</v>
      </c>
      <c r="D17" s="102">
        <v>8</v>
      </c>
      <c r="E17" s="102">
        <v>200</v>
      </c>
      <c r="F17" s="102"/>
      <c r="G17" s="102"/>
      <c r="H17" s="103">
        <f t="shared" si="0"/>
        <v>0</v>
      </c>
    </row>
    <row r="18" spans="1:8" x14ac:dyDescent="0.25">
      <c r="A18" s="100" t="s">
        <v>652</v>
      </c>
      <c r="B18" s="101">
        <v>334</v>
      </c>
      <c r="C18" s="34" t="s">
        <v>271</v>
      </c>
      <c r="D18" s="102">
        <v>8</v>
      </c>
      <c r="E18" s="102">
        <v>200</v>
      </c>
      <c r="F18" s="102"/>
      <c r="G18" s="102"/>
      <c r="H18" s="103">
        <f t="shared" si="0"/>
        <v>0</v>
      </c>
    </row>
    <row r="19" spans="1:8" x14ac:dyDescent="0.25">
      <c r="A19" s="100" t="s">
        <v>653</v>
      </c>
      <c r="B19" s="101">
        <v>334</v>
      </c>
      <c r="C19" s="34" t="s">
        <v>271</v>
      </c>
      <c r="D19" s="102">
        <v>8</v>
      </c>
      <c r="E19" s="102">
        <v>200</v>
      </c>
      <c r="F19" s="102"/>
      <c r="G19" s="102"/>
      <c r="H19" s="103">
        <f t="shared" si="0"/>
        <v>0</v>
      </c>
    </row>
    <row r="20" spans="1:8" s="112" customFormat="1" x14ac:dyDescent="0.25">
      <c r="A20" s="107" t="s">
        <v>193</v>
      </c>
      <c r="B20" s="101"/>
      <c r="C20" s="34"/>
      <c r="D20" s="102"/>
      <c r="E20" s="109">
        <f>SUM(E16:E19)</f>
        <v>800</v>
      </c>
      <c r="F20" s="102"/>
      <c r="G20" s="109">
        <f>SUM(G16:G19)</f>
        <v>0</v>
      </c>
      <c r="H20" s="211">
        <f t="shared" si="0"/>
        <v>0</v>
      </c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 t="s">
        <v>654</v>
      </c>
      <c r="B22" s="101">
        <v>335</v>
      </c>
      <c r="C22" s="34" t="s">
        <v>271</v>
      </c>
      <c r="D22" s="102">
        <v>8</v>
      </c>
      <c r="E22" s="102">
        <v>200</v>
      </c>
      <c r="F22" s="102"/>
      <c r="G22" s="102"/>
      <c r="H22" s="103">
        <f t="shared" si="0"/>
        <v>0</v>
      </c>
    </row>
    <row r="23" spans="1:8" x14ac:dyDescent="0.25">
      <c r="A23" s="100" t="s">
        <v>655</v>
      </c>
      <c r="B23" s="101">
        <v>335</v>
      </c>
      <c r="C23" s="34" t="s">
        <v>271</v>
      </c>
      <c r="D23" s="102">
        <v>8</v>
      </c>
      <c r="E23" s="102">
        <v>200</v>
      </c>
      <c r="F23" s="102"/>
      <c r="G23" s="102"/>
      <c r="H23" s="103">
        <f t="shared" si="0"/>
        <v>0</v>
      </c>
    </row>
    <row r="24" spans="1:8" x14ac:dyDescent="0.25">
      <c r="A24" s="100" t="s">
        <v>656</v>
      </c>
      <c r="B24" s="101">
        <v>335</v>
      </c>
      <c r="C24" s="34" t="s">
        <v>271</v>
      </c>
      <c r="D24" s="102">
        <v>8</v>
      </c>
      <c r="E24" s="102">
        <v>200</v>
      </c>
      <c r="F24" s="102"/>
      <c r="G24" s="102"/>
      <c r="H24" s="103">
        <f t="shared" si="0"/>
        <v>0</v>
      </c>
    </row>
    <row r="25" spans="1:8" x14ac:dyDescent="0.25">
      <c r="A25" s="100" t="s">
        <v>657</v>
      </c>
      <c r="B25" s="101">
        <v>335</v>
      </c>
      <c r="C25" s="34" t="s">
        <v>271</v>
      </c>
      <c r="D25" s="102">
        <v>8</v>
      </c>
      <c r="E25" s="102">
        <v>200</v>
      </c>
      <c r="F25" s="102"/>
      <c r="G25" s="102"/>
      <c r="H25" s="103">
        <f t="shared" si="0"/>
        <v>0</v>
      </c>
    </row>
    <row r="26" spans="1:8" x14ac:dyDescent="0.25">
      <c r="A26" s="107" t="s">
        <v>194</v>
      </c>
      <c r="B26" s="101"/>
      <c r="C26" s="34"/>
      <c r="D26" s="102"/>
      <c r="E26" s="109">
        <f>SUM(E22:E25)</f>
        <v>800</v>
      </c>
      <c r="F26" s="102"/>
      <c r="G26" s="109">
        <f>SUM(G22:G25)</f>
        <v>0</v>
      </c>
      <c r="H26" s="211">
        <f t="shared" ref="H26" si="2">G26/E26</f>
        <v>0</v>
      </c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 t="s">
        <v>658</v>
      </c>
      <c r="B28" s="101">
        <v>337</v>
      </c>
      <c r="C28" s="34" t="s">
        <v>271</v>
      </c>
      <c r="D28" s="102">
        <v>8</v>
      </c>
      <c r="E28" s="102">
        <v>150</v>
      </c>
      <c r="F28" s="102"/>
      <c r="G28" s="102"/>
      <c r="H28" s="103">
        <f t="shared" si="0"/>
        <v>0</v>
      </c>
    </row>
    <row r="29" spans="1:8" x14ac:dyDescent="0.25">
      <c r="A29" s="107" t="s">
        <v>195</v>
      </c>
      <c r="B29" s="101"/>
      <c r="C29" s="34"/>
      <c r="D29" s="102"/>
      <c r="E29" s="109">
        <f>SUM(E28)</f>
        <v>150</v>
      </c>
      <c r="F29" s="102"/>
      <c r="G29" s="109">
        <f>SUM(G28)</f>
        <v>0</v>
      </c>
      <c r="H29" s="211">
        <f t="shared" si="0"/>
        <v>0</v>
      </c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 t="s">
        <v>659</v>
      </c>
      <c r="B31" s="101">
        <v>339</v>
      </c>
      <c r="C31" s="34" t="s">
        <v>271</v>
      </c>
      <c r="D31" s="102">
        <v>10</v>
      </c>
      <c r="E31" s="102">
        <v>250</v>
      </c>
      <c r="F31" s="102"/>
      <c r="G31" s="102"/>
      <c r="H31" s="103">
        <f t="shared" si="0"/>
        <v>0</v>
      </c>
    </row>
    <row r="32" spans="1:8" x14ac:dyDescent="0.25">
      <c r="A32" s="100" t="s">
        <v>660</v>
      </c>
      <c r="B32" s="101">
        <v>339</v>
      </c>
      <c r="C32" s="34" t="s">
        <v>271</v>
      </c>
      <c r="D32" s="102">
        <v>10</v>
      </c>
      <c r="E32" s="102">
        <v>250</v>
      </c>
      <c r="F32" s="102"/>
      <c r="G32" s="102"/>
      <c r="H32" s="103">
        <f t="shared" si="0"/>
        <v>0</v>
      </c>
    </row>
    <row r="33" spans="1:8" x14ac:dyDescent="0.25">
      <c r="A33" s="100" t="s">
        <v>661</v>
      </c>
      <c r="B33" s="101">
        <v>339</v>
      </c>
      <c r="C33" s="34" t="s">
        <v>271</v>
      </c>
      <c r="D33" s="102">
        <v>10</v>
      </c>
      <c r="E33" s="102">
        <v>250</v>
      </c>
      <c r="F33" s="102"/>
      <c r="G33" s="102"/>
      <c r="H33" s="103">
        <f t="shared" si="0"/>
        <v>0</v>
      </c>
    </row>
    <row r="34" spans="1:8" x14ac:dyDescent="0.25">
      <c r="A34" s="100" t="s">
        <v>662</v>
      </c>
      <c r="B34" s="101">
        <v>339</v>
      </c>
      <c r="C34" s="34" t="s">
        <v>271</v>
      </c>
      <c r="D34" s="102">
        <v>10</v>
      </c>
      <c r="E34" s="102">
        <v>250</v>
      </c>
      <c r="F34" s="102"/>
      <c r="G34" s="102"/>
      <c r="H34" s="103">
        <f t="shared" si="0"/>
        <v>0</v>
      </c>
    </row>
    <row r="35" spans="1:8" x14ac:dyDescent="0.25">
      <c r="A35" s="107" t="s">
        <v>196</v>
      </c>
      <c r="B35" s="101"/>
      <c r="C35" s="34"/>
      <c r="D35" s="102"/>
      <c r="E35" s="109">
        <f>SUM(E31:E34)</f>
        <v>1000</v>
      </c>
      <c r="F35" s="102"/>
      <c r="G35" s="109">
        <f>SUM(G31:G34)</f>
        <v>0</v>
      </c>
      <c r="H35" s="211">
        <f t="shared" ref="H35" si="3">G35/E35</f>
        <v>0</v>
      </c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 t="s">
        <v>663</v>
      </c>
      <c r="B37" s="101">
        <v>305</v>
      </c>
      <c r="C37" s="34" t="s">
        <v>280</v>
      </c>
      <c r="D37" s="102" t="s">
        <v>259</v>
      </c>
      <c r="E37" s="102">
        <v>300</v>
      </c>
      <c r="F37" s="102"/>
      <c r="G37" s="102"/>
      <c r="H37" s="103">
        <f t="shared" si="0"/>
        <v>0</v>
      </c>
    </row>
    <row r="38" spans="1:8" x14ac:dyDescent="0.25">
      <c r="A38" s="100" t="s">
        <v>664</v>
      </c>
      <c r="B38" s="101">
        <v>305</v>
      </c>
      <c r="C38" s="34" t="s">
        <v>280</v>
      </c>
      <c r="D38" s="102" t="s">
        <v>259</v>
      </c>
      <c r="E38" s="102">
        <v>300</v>
      </c>
      <c r="F38" s="102"/>
      <c r="G38" s="102"/>
      <c r="H38" s="103">
        <f t="shared" si="0"/>
        <v>0</v>
      </c>
    </row>
    <row r="39" spans="1:8" x14ac:dyDescent="0.25">
      <c r="A39" s="107" t="s">
        <v>197</v>
      </c>
      <c r="B39" s="101"/>
      <c r="C39" s="34"/>
      <c r="D39" s="102"/>
      <c r="E39" s="109">
        <f>SUM(E37:E38)</f>
        <v>600</v>
      </c>
      <c r="F39" s="102"/>
      <c r="G39" s="109">
        <f>SUM(G37:G38)</f>
        <v>0</v>
      </c>
      <c r="H39" s="211">
        <f t="shared" si="0"/>
        <v>0</v>
      </c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 t="s">
        <v>665</v>
      </c>
      <c r="B41" s="101">
        <v>338</v>
      </c>
      <c r="C41" s="34" t="s">
        <v>271</v>
      </c>
      <c r="D41" s="102">
        <v>8</v>
      </c>
      <c r="E41" s="102">
        <v>200</v>
      </c>
      <c r="F41" s="102"/>
      <c r="G41" s="102"/>
      <c r="H41" s="103">
        <f t="shared" si="0"/>
        <v>0</v>
      </c>
    </row>
    <row r="42" spans="1:8" x14ac:dyDescent="0.25">
      <c r="A42" s="100" t="s">
        <v>666</v>
      </c>
      <c r="B42" s="101">
        <v>338</v>
      </c>
      <c r="C42" s="34" t="s">
        <v>271</v>
      </c>
      <c r="D42" s="102">
        <v>8</v>
      </c>
      <c r="E42" s="102">
        <v>200</v>
      </c>
      <c r="F42" s="102"/>
      <c r="G42" s="102"/>
      <c r="H42" s="103">
        <f t="shared" si="0"/>
        <v>0</v>
      </c>
    </row>
    <row r="43" spans="1:8" x14ac:dyDescent="0.25">
      <c r="A43" s="100" t="s">
        <v>667</v>
      </c>
      <c r="B43" s="101">
        <v>338</v>
      </c>
      <c r="C43" s="34" t="s">
        <v>271</v>
      </c>
      <c r="D43" s="102">
        <v>8</v>
      </c>
      <c r="E43" s="102">
        <v>200</v>
      </c>
      <c r="F43" s="102"/>
      <c r="G43" s="102"/>
      <c r="H43" s="103">
        <f t="shared" si="0"/>
        <v>0</v>
      </c>
    </row>
    <row r="44" spans="1:8" x14ac:dyDescent="0.25">
      <c r="A44" s="100" t="s">
        <v>668</v>
      </c>
      <c r="B44" s="101">
        <v>338</v>
      </c>
      <c r="C44" s="34" t="s">
        <v>271</v>
      </c>
      <c r="D44" s="102">
        <v>8</v>
      </c>
      <c r="E44" s="102">
        <v>200</v>
      </c>
      <c r="F44" s="102"/>
      <c r="G44" s="102"/>
      <c r="H44" s="103">
        <f t="shared" si="0"/>
        <v>0</v>
      </c>
    </row>
    <row r="45" spans="1:8" x14ac:dyDescent="0.25">
      <c r="A45" s="107" t="s">
        <v>198</v>
      </c>
      <c r="B45" s="101"/>
      <c r="C45" s="34"/>
      <c r="D45" s="102"/>
      <c r="E45" s="109">
        <f>SUM(E41:E44)</f>
        <v>800</v>
      </c>
      <c r="F45" s="102"/>
      <c r="G45" s="109">
        <f>SUM(G41:G44)</f>
        <v>0</v>
      </c>
      <c r="H45" s="211">
        <f t="shared" si="0"/>
        <v>0</v>
      </c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0D9BD-12B1-4F7D-97BE-0D5CA53148B7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837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669</v>
      </c>
      <c r="B8" s="101">
        <v>336</v>
      </c>
      <c r="C8" s="34" t="s">
        <v>271</v>
      </c>
      <c r="D8" s="102">
        <v>8</v>
      </c>
      <c r="E8" s="102">
        <v>150</v>
      </c>
      <c r="F8" s="102"/>
      <c r="G8" s="102"/>
      <c r="H8" s="103">
        <f>G8/E8</f>
        <v>0</v>
      </c>
    </row>
    <row r="9" spans="1:13" x14ac:dyDescent="0.25">
      <c r="A9" s="100" t="s">
        <v>670</v>
      </c>
      <c r="B9" s="101">
        <v>336</v>
      </c>
      <c r="C9" s="34" t="s">
        <v>280</v>
      </c>
      <c r="D9" s="102" t="s">
        <v>260</v>
      </c>
      <c r="E9" s="102">
        <v>300</v>
      </c>
      <c r="F9" s="102"/>
      <c r="G9" s="102"/>
      <c r="H9" s="103">
        <f t="shared" ref="H9:H44" si="0">G9/E9</f>
        <v>0</v>
      </c>
    </row>
    <row r="10" spans="1:13" x14ac:dyDescent="0.25">
      <c r="A10" s="107" t="s">
        <v>199</v>
      </c>
      <c r="B10" s="101"/>
      <c r="C10" s="34"/>
      <c r="D10" s="102"/>
      <c r="E10" s="109">
        <f>SUM(E8:E9)</f>
        <v>450</v>
      </c>
      <c r="F10" s="102"/>
      <c r="G10" s="109">
        <f>SUM(G8:G9)</f>
        <v>0</v>
      </c>
      <c r="H10" s="211">
        <f t="shared" si="0"/>
        <v>0</v>
      </c>
    </row>
    <row r="11" spans="1:13" x14ac:dyDescent="0.25">
      <c r="A11" s="100"/>
      <c r="B11" s="101"/>
      <c r="C11" s="34"/>
      <c r="D11" s="102"/>
      <c r="E11" s="102"/>
      <c r="F11" s="102"/>
      <c r="G11" s="102"/>
      <c r="H11" s="103"/>
    </row>
    <row r="12" spans="1:13" s="112" customFormat="1" x14ac:dyDescent="0.25">
      <c r="A12" s="100" t="s">
        <v>671</v>
      </c>
      <c r="B12" s="101">
        <v>423</v>
      </c>
      <c r="C12" s="34" t="s">
        <v>271</v>
      </c>
      <c r="D12" s="102">
        <v>8</v>
      </c>
      <c r="E12" s="102">
        <v>150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672</v>
      </c>
      <c r="B13" s="101">
        <v>423</v>
      </c>
      <c r="C13" s="34" t="s">
        <v>271</v>
      </c>
      <c r="D13" s="102">
        <v>8</v>
      </c>
      <c r="E13" s="102">
        <v>150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673</v>
      </c>
      <c r="B14" s="101">
        <v>425</v>
      </c>
      <c r="C14" s="34" t="s">
        <v>271</v>
      </c>
      <c r="D14" s="102">
        <v>6</v>
      </c>
      <c r="E14" s="102">
        <v>100</v>
      </c>
      <c r="F14" s="102"/>
      <c r="G14" s="102"/>
      <c r="H14" s="103">
        <f t="shared" si="0"/>
        <v>0</v>
      </c>
    </row>
    <row r="15" spans="1:13" s="112" customFormat="1" x14ac:dyDescent="0.25">
      <c r="A15" s="107" t="s">
        <v>215</v>
      </c>
      <c r="B15" s="101"/>
      <c r="C15" s="34"/>
      <c r="D15" s="102"/>
      <c r="E15" s="109">
        <f>SUM(E12:E14)</f>
        <v>400</v>
      </c>
      <c r="F15" s="102"/>
      <c r="G15" s="109">
        <f>SUM(G12:G14)</f>
        <v>0</v>
      </c>
      <c r="H15" s="211">
        <f t="shared" si="0"/>
        <v>0</v>
      </c>
    </row>
    <row r="16" spans="1:13" s="112" customFormat="1" x14ac:dyDescent="0.25">
      <c r="A16" s="100"/>
      <c r="B16" s="101"/>
      <c r="C16" s="34"/>
      <c r="D16" s="102"/>
      <c r="E16" s="102"/>
      <c r="F16" s="102"/>
      <c r="G16" s="102"/>
      <c r="H16" s="103"/>
    </row>
    <row r="17" spans="1:8" x14ac:dyDescent="0.25">
      <c r="A17" s="100" t="s">
        <v>674</v>
      </c>
      <c r="B17" s="101">
        <v>426</v>
      </c>
      <c r="C17" s="34" t="s">
        <v>512</v>
      </c>
      <c r="D17" s="102">
        <v>10</v>
      </c>
      <c r="E17" s="102">
        <v>115</v>
      </c>
      <c r="F17" s="102"/>
      <c r="G17" s="102"/>
      <c r="H17" s="103">
        <f t="shared" si="0"/>
        <v>0</v>
      </c>
    </row>
    <row r="18" spans="1:8" x14ac:dyDescent="0.25">
      <c r="A18" s="100" t="s">
        <v>675</v>
      </c>
      <c r="B18" s="101">
        <v>426</v>
      </c>
      <c r="C18" s="34" t="s">
        <v>512</v>
      </c>
      <c r="D18" s="102">
        <v>10</v>
      </c>
      <c r="E18" s="102">
        <v>115</v>
      </c>
      <c r="F18" s="102"/>
      <c r="G18" s="102"/>
      <c r="H18" s="103">
        <f t="shared" si="0"/>
        <v>0</v>
      </c>
    </row>
    <row r="19" spans="1:8" x14ac:dyDescent="0.25">
      <c r="A19" s="100" t="s">
        <v>676</v>
      </c>
      <c r="B19" s="101">
        <v>426</v>
      </c>
      <c r="C19" s="34" t="s">
        <v>512</v>
      </c>
      <c r="D19" s="102">
        <v>10</v>
      </c>
      <c r="E19" s="102">
        <v>115</v>
      </c>
      <c r="F19" s="102"/>
      <c r="G19" s="102"/>
      <c r="H19" s="103">
        <f t="shared" si="0"/>
        <v>0</v>
      </c>
    </row>
    <row r="20" spans="1:8" s="112" customFormat="1" x14ac:dyDescent="0.25">
      <c r="A20" s="107" t="s">
        <v>216</v>
      </c>
      <c r="B20" s="101"/>
      <c r="C20" s="34"/>
      <c r="D20" s="102"/>
      <c r="E20" s="109">
        <f>SUM(E17:E19)</f>
        <v>345</v>
      </c>
      <c r="F20" s="102"/>
      <c r="G20" s="109">
        <f>SUM(G17:G19)</f>
        <v>0</v>
      </c>
      <c r="H20" s="211">
        <f t="shared" ref="H20" si="1">G20/E20</f>
        <v>0</v>
      </c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 t="s">
        <v>677</v>
      </c>
      <c r="B22" s="101">
        <v>428</v>
      </c>
      <c r="C22" s="34" t="s">
        <v>271</v>
      </c>
      <c r="D22" s="102">
        <v>8</v>
      </c>
      <c r="E22" s="102">
        <v>200</v>
      </c>
      <c r="F22" s="102"/>
      <c r="G22" s="102"/>
      <c r="H22" s="103">
        <f t="shared" si="0"/>
        <v>0</v>
      </c>
    </row>
    <row r="23" spans="1:8" x14ac:dyDescent="0.25">
      <c r="A23" s="100" t="s">
        <v>678</v>
      </c>
      <c r="B23" s="101">
        <v>428</v>
      </c>
      <c r="C23" s="34" t="s">
        <v>271</v>
      </c>
      <c r="D23" s="102">
        <v>8</v>
      </c>
      <c r="E23" s="102">
        <v>200</v>
      </c>
      <c r="F23" s="102"/>
      <c r="G23" s="102"/>
      <c r="H23" s="103">
        <f t="shared" si="0"/>
        <v>0</v>
      </c>
    </row>
    <row r="24" spans="1:8" x14ac:dyDescent="0.25">
      <c r="A24" s="100" t="s">
        <v>679</v>
      </c>
      <c r="B24" s="101">
        <v>428</v>
      </c>
      <c r="C24" s="34" t="s">
        <v>271</v>
      </c>
      <c r="D24" s="102">
        <v>8</v>
      </c>
      <c r="E24" s="102">
        <v>200</v>
      </c>
      <c r="F24" s="102"/>
      <c r="G24" s="102"/>
      <c r="H24" s="103">
        <f t="shared" si="0"/>
        <v>0</v>
      </c>
    </row>
    <row r="25" spans="1:8" x14ac:dyDescent="0.25">
      <c r="A25" s="100" t="s">
        <v>680</v>
      </c>
      <c r="B25" s="101">
        <v>428</v>
      </c>
      <c r="C25" s="34" t="s">
        <v>271</v>
      </c>
      <c r="D25" s="102">
        <v>8</v>
      </c>
      <c r="E25" s="102">
        <v>200</v>
      </c>
      <c r="F25" s="102"/>
      <c r="G25" s="102"/>
      <c r="H25" s="103">
        <f t="shared" si="0"/>
        <v>0</v>
      </c>
    </row>
    <row r="26" spans="1:8" x14ac:dyDescent="0.25">
      <c r="A26" s="107" t="s">
        <v>217</v>
      </c>
      <c r="B26" s="101"/>
      <c r="C26" s="34"/>
      <c r="D26" s="102"/>
      <c r="E26" s="109">
        <f>SUM(E22:E25)</f>
        <v>800</v>
      </c>
      <c r="F26" s="102"/>
      <c r="G26" s="109">
        <f>SUM(G22:G25)</f>
        <v>0</v>
      </c>
      <c r="H26" s="211">
        <f t="shared" si="0"/>
        <v>0</v>
      </c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 t="s">
        <v>681</v>
      </c>
      <c r="B28" s="101">
        <v>427</v>
      </c>
      <c r="C28" s="34" t="s">
        <v>271</v>
      </c>
      <c r="D28" s="102">
        <v>8</v>
      </c>
      <c r="E28" s="102">
        <v>200</v>
      </c>
      <c r="F28" s="102"/>
      <c r="G28" s="102"/>
      <c r="H28" s="103">
        <f t="shared" si="0"/>
        <v>0</v>
      </c>
    </row>
    <row r="29" spans="1:8" x14ac:dyDescent="0.25">
      <c r="A29" s="100" t="s">
        <v>682</v>
      </c>
      <c r="B29" s="101">
        <v>427</v>
      </c>
      <c r="C29" s="34" t="s">
        <v>271</v>
      </c>
      <c r="D29" s="102">
        <v>8</v>
      </c>
      <c r="E29" s="102">
        <v>200</v>
      </c>
      <c r="F29" s="102"/>
      <c r="G29" s="102"/>
      <c r="H29" s="103">
        <f t="shared" si="0"/>
        <v>0</v>
      </c>
    </row>
    <row r="30" spans="1:8" x14ac:dyDescent="0.25">
      <c r="A30" s="100" t="s">
        <v>683</v>
      </c>
      <c r="B30" s="101">
        <v>427</v>
      </c>
      <c r="C30" s="34" t="s">
        <v>271</v>
      </c>
      <c r="D30" s="102">
        <v>8</v>
      </c>
      <c r="E30" s="102">
        <v>200</v>
      </c>
      <c r="F30" s="102"/>
      <c r="G30" s="102"/>
      <c r="H30" s="103">
        <f t="shared" si="0"/>
        <v>0</v>
      </c>
    </row>
    <row r="31" spans="1:8" s="112" customFormat="1" x14ac:dyDescent="0.25">
      <c r="A31" s="100" t="s">
        <v>684</v>
      </c>
      <c r="B31" s="101">
        <v>427</v>
      </c>
      <c r="C31" s="34" t="s">
        <v>271</v>
      </c>
      <c r="D31" s="102">
        <v>8</v>
      </c>
      <c r="E31" s="102">
        <v>200</v>
      </c>
      <c r="F31" s="102"/>
      <c r="G31" s="102"/>
      <c r="H31" s="103">
        <f t="shared" si="0"/>
        <v>0</v>
      </c>
    </row>
    <row r="32" spans="1:8" x14ac:dyDescent="0.25">
      <c r="A32" s="107" t="s">
        <v>218</v>
      </c>
      <c r="B32" s="101"/>
      <c r="C32" s="34"/>
      <c r="D32" s="102"/>
      <c r="E32" s="109">
        <f>SUM(E28:E31)</f>
        <v>800</v>
      </c>
      <c r="F32" s="102"/>
      <c r="G32" s="109">
        <f>SUM(G28:G31)</f>
        <v>0</v>
      </c>
      <c r="H32" s="211">
        <f t="shared" ref="H32" si="2">G32/E32</f>
        <v>0</v>
      </c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 t="s">
        <v>685</v>
      </c>
      <c r="B34" s="101">
        <v>429</v>
      </c>
      <c r="C34" s="34" t="s">
        <v>271</v>
      </c>
      <c r="D34" s="102">
        <v>8</v>
      </c>
      <c r="E34" s="102">
        <v>150</v>
      </c>
      <c r="F34" s="102"/>
      <c r="G34" s="102"/>
      <c r="H34" s="103">
        <f t="shared" si="0"/>
        <v>0</v>
      </c>
    </row>
    <row r="35" spans="1:8" x14ac:dyDescent="0.25">
      <c r="A35" s="107" t="s">
        <v>219</v>
      </c>
      <c r="B35" s="101"/>
      <c r="C35" s="34"/>
      <c r="D35" s="102"/>
      <c r="E35" s="109">
        <f>SUM(E34)</f>
        <v>150</v>
      </c>
      <c r="F35" s="102"/>
      <c r="G35" s="109">
        <f>SUM(G34)</f>
        <v>0</v>
      </c>
      <c r="H35" s="211">
        <f t="shared" si="0"/>
        <v>0</v>
      </c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 t="s">
        <v>686</v>
      </c>
      <c r="B37" s="101">
        <v>431</v>
      </c>
      <c r="C37" s="34" t="s">
        <v>271</v>
      </c>
      <c r="D37" s="102">
        <v>10</v>
      </c>
      <c r="E37" s="102">
        <v>275</v>
      </c>
      <c r="F37" s="102"/>
      <c r="G37" s="102"/>
      <c r="H37" s="103">
        <f t="shared" si="0"/>
        <v>0</v>
      </c>
    </row>
    <row r="38" spans="1:8" x14ac:dyDescent="0.25">
      <c r="A38" s="100" t="s">
        <v>687</v>
      </c>
      <c r="B38" s="101">
        <v>431</v>
      </c>
      <c r="C38" s="34" t="s">
        <v>271</v>
      </c>
      <c r="D38" s="102">
        <v>10</v>
      </c>
      <c r="E38" s="102">
        <v>275</v>
      </c>
      <c r="F38" s="102"/>
      <c r="G38" s="102"/>
      <c r="H38" s="103">
        <f t="shared" si="0"/>
        <v>0</v>
      </c>
    </row>
    <row r="39" spans="1:8" x14ac:dyDescent="0.25">
      <c r="A39" s="100" t="s">
        <v>688</v>
      </c>
      <c r="B39" s="101">
        <v>431</v>
      </c>
      <c r="C39" s="34" t="s">
        <v>271</v>
      </c>
      <c r="D39" s="102">
        <v>10</v>
      </c>
      <c r="E39" s="102">
        <v>275</v>
      </c>
      <c r="F39" s="102"/>
      <c r="G39" s="102"/>
      <c r="H39" s="103">
        <f t="shared" si="0"/>
        <v>0</v>
      </c>
    </row>
    <row r="40" spans="1:8" x14ac:dyDescent="0.25">
      <c r="A40" s="100" t="s">
        <v>689</v>
      </c>
      <c r="B40" s="101">
        <v>431</v>
      </c>
      <c r="C40" s="34" t="s">
        <v>271</v>
      </c>
      <c r="D40" s="102">
        <v>10</v>
      </c>
      <c r="E40" s="102">
        <v>275</v>
      </c>
      <c r="F40" s="102"/>
      <c r="G40" s="102"/>
      <c r="H40" s="103">
        <f t="shared" si="0"/>
        <v>0</v>
      </c>
    </row>
    <row r="41" spans="1:8" x14ac:dyDescent="0.25">
      <c r="A41" s="107" t="s">
        <v>220</v>
      </c>
      <c r="B41" s="101"/>
      <c r="C41" s="34"/>
      <c r="D41" s="102"/>
      <c r="E41" s="109">
        <f>SUM(E37:E40)</f>
        <v>1100</v>
      </c>
      <c r="F41" s="102"/>
      <c r="G41" s="109">
        <f>SUM(G37:G40)</f>
        <v>0</v>
      </c>
      <c r="H41" s="211">
        <f t="shared" si="0"/>
        <v>0</v>
      </c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 t="s">
        <v>690</v>
      </c>
      <c r="B43" s="101">
        <v>405</v>
      </c>
      <c r="C43" s="34" t="s">
        <v>280</v>
      </c>
      <c r="D43" s="102" t="s">
        <v>259</v>
      </c>
      <c r="E43" s="102">
        <v>300</v>
      </c>
      <c r="F43" s="102"/>
      <c r="G43" s="102"/>
      <c r="H43" s="103">
        <f t="shared" si="0"/>
        <v>0</v>
      </c>
    </row>
    <row r="44" spans="1:8" x14ac:dyDescent="0.25">
      <c r="A44" s="100" t="s">
        <v>691</v>
      </c>
      <c r="B44" s="101">
        <v>405</v>
      </c>
      <c r="C44" s="34" t="s">
        <v>280</v>
      </c>
      <c r="D44" s="102" t="s">
        <v>259</v>
      </c>
      <c r="E44" s="102">
        <v>300</v>
      </c>
      <c r="F44" s="102"/>
      <c r="G44" s="102"/>
      <c r="H44" s="103">
        <f t="shared" si="0"/>
        <v>0</v>
      </c>
    </row>
    <row r="45" spans="1:8" x14ac:dyDescent="0.25">
      <c r="A45" s="107" t="s">
        <v>221</v>
      </c>
      <c r="B45" s="101"/>
      <c r="C45" s="34"/>
      <c r="D45" s="102"/>
      <c r="E45" s="109">
        <f>SUM(E43:E44)</f>
        <v>600</v>
      </c>
      <c r="F45" s="102"/>
      <c r="G45" s="109">
        <f>SUM(G43:G44)</f>
        <v>0</v>
      </c>
      <c r="H45" s="211">
        <f t="shared" ref="H45" si="3">G45/E45</f>
        <v>0</v>
      </c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B739-6A52-4550-A875-A85B82DB2F48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837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692</v>
      </c>
      <c r="B8" s="101">
        <v>432</v>
      </c>
      <c r="C8" s="34" t="s">
        <v>271</v>
      </c>
      <c r="D8" s="102">
        <v>8</v>
      </c>
      <c r="E8" s="102">
        <v>200</v>
      </c>
      <c r="F8" s="102"/>
      <c r="G8" s="102"/>
      <c r="H8" s="103">
        <f>G8/E8</f>
        <v>0</v>
      </c>
    </row>
    <row r="9" spans="1:13" x14ac:dyDescent="0.25">
      <c r="A9" s="100" t="s">
        <v>693</v>
      </c>
      <c r="B9" s="101">
        <v>432</v>
      </c>
      <c r="C9" s="34" t="s">
        <v>271</v>
      </c>
      <c r="D9" s="102">
        <v>8</v>
      </c>
      <c r="E9" s="102">
        <v>200</v>
      </c>
      <c r="F9" s="102"/>
      <c r="G9" s="102"/>
      <c r="H9" s="103">
        <f t="shared" ref="H9:H45" si="0">G9/E9</f>
        <v>0</v>
      </c>
    </row>
    <row r="10" spans="1:13" x14ac:dyDescent="0.25">
      <c r="A10" s="100" t="s">
        <v>694</v>
      </c>
      <c r="B10" s="101">
        <v>432</v>
      </c>
      <c r="C10" s="34" t="s">
        <v>271</v>
      </c>
      <c r="D10" s="102">
        <v>8</v>
      </c>
      <c r="E10" s="102">
        <v>200</v>
      </c>
      <c r="F10" s="102"/>
      <c r="G10" s="102"/>
      <c r="H10" s="103">
        <f t="shared" si="0"/>
        <v>0</v>
      </c>
    </row>
    <row r="11" spans="1:13" x14ac:dyDescent="0.25">
      <c r="A11" s="100" t="s">
        <v>695</v>
      </c>
      <c r="B11" s="101">
        <v>432</v>
      </c>
      <c r="C11" s="34" t="s">
        <v>271</v>
      </c>
      <c r="D11" s="102">
        <v>8</v>
      </c>
      <c r="E11" s="102">
        <v>200</v>
      </c>
      <c r="F11" s="102"/>
      <c r="G11" s="102"/>
      <c r="H11" s="103">
        <f t="shared" si="0"/>
        <v>0</v>
      </c>
    </row>
    <row r="12" spans="1:13" s="112" customFormat="1" x14ac:dyDescent="0.25">
      <c r="A12" s="107" t="s">
        <v>222</v>
      </c>
      <c r="B12" s="101"/>
      <c r="C12" s="34"/>
      <c r="D12" s="102"/>
      <c r="E12" s="109">
        <f>SUM(E8:E11)</f>
        <v>800</v>
      </c>
      <c r="F12" s="102"/>
      <c r="G12" s="109">
        <f>SUM(G8:G11)</f>
        <v>0</v>
      </c>
      <c r="H12" s="211">
        <f t="shared" si="0"/>
        <v>0</v>
      </c>
    </row>
    <row r="13" spans="1:13" s="112" customFormat="1" x14ac:dyDescent="0.25">
      <c r="A13" s="100"/>
      <c r="B13" s="101"/>
      <c r="C13" s="34"/>
      <c r="D13" s="102"/>
      <c r="E13" s="102"/>
      <c r="F13" s="102"/>
      <c r="G13" s="102"/>
      <c r="H13" s="103"/>
    </row>
    <row r="14" spans="1:13" s="112" customFormat="1" x14ac:dyDescent="0.25">
      <c r="A14" s="100" t="s">
        <v>696</v>
      </c>
      <c r="B14" s="101">
        <v>336</v>
      </c>
      <c r="C14" s="34" t="s">
        <v>271</v>
      </c>
      <c r="D14" s="102">
        <v>8</v>
      </c>
      <c r="E14" s="102">
        <v>150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697</v>
      </c>
      <c r="B15" s="101">
        <v>336</v>
      </c>
      <c r="C15" s="34" t="s">
        <v>280</v>
      </c>
      <c r="D15" s="102" t="s">
        <v>260</v>
      </c>
      <c r="E15" s="102">
        <v>300</v>
      </c>
      <c r="F15" s="102"/>
      <c r="G15" s="102"/>
      <c r="H15" s="103">
        <f t="shared" si="0"/>
        <v>0</v>
      </c>
    </row>
    <row r="16" spans="1:13" s="112" customFormat="1" x14ac:dyDescent="0.25">
      <c r="A16" s="107" t="s">
        <v>698</v>
      </c>
      <c r="B16" s="101"/>
      <c r="C16" s="34"/>
      <c r="D16" s="102"/>
      <c r="E16" s="109">
        <f>SUM(E14:E15)</f>
        <v>450</v>
      </c>
      <c r="F16" s="102"/>
      <c r="G16" s="109">
        <f>SUM(G14:G15)</f>
        <v>0</v>
      </c>
      <c r="H16" s="211">
        <f t="shared" si="0"/>
        <v>0</v>
      </c>
    </row>
    <row r="17" spans="1:8" x14ac:dyDescent="0.25">
      <c r="A17" s="100"/>
      <c r="B17" s="101"/>
      <c r="C17" s="34"/>
      <c r="D17" s="102"/>
      <c r="E17" s="102"/>
      <c r="F17" s="102"/>
      <c r="G17" s="102"/>
      <c r="H17" s="103"/>
    </row>
    <row r="18" spans="1:8" x14ac:dyDescent="0.25">
      <c r="A18" s="100" t="s">
        <v>699</v>
      </c>
      <c r="B18" s="101">
        <v>525</v>
      </c>
      <c r="C18" s="34" t="s">
        <v>271</v>
      </c>
      <c r="D18" s="102">
        <v>8</v>
      </c>
      <c r="E18" s="102">
        <v>150</v>
      </c>
      <c r="F18" s="102"/>
      <c r="G18" s="102"/>
      <c r="H18" s="103">
        <f t="shared" si="0"/>
        <v>0</v>
      </c>
    </row>
    <row r="19" spans="1:8" x14ac:dyDescent="0.25">
      <c r="A19" s="100" t="s">
        <v>700</v>
      </c>
      <c r="B19" s="101">
        <v>525</v>
      </c>
      <c r="C19" s="34" t="s">
        <v>271</v>
      </c>
      <c r="D19" s="102">
        <v>8</v>
      </c>
      <c r="E19" s="102">
        <v>150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701</v>
      </c>
      <c r="B20" s="101">
        <v>527</v>
      </c>
      <c r="C20" s="34" t="s">
        <v>271</v>
      </c>
      <c r="D20" s="102">
        <v>6</v>
      </c>
      <c r="E20" s="102">
        <v>100</v>
      </c>
      <c r="F20" s="102"/>
      <c r="G20" s="102"/>
      <c r="H20" s="103">
        <f t="shared" si="0"/>
        <v>0</v>
      </c>
    </row>
    <row r="21" spans="1:8" x14ac:dyDescent="0.25">
      <c r="A21" s="107" t="s">
        <v>240</v>
      </c>
      <c r="B21" s="101"/>
      <c r="C21" s="34"/>
      <c r="D21" s="102"/>
      <c r="E21" s="109">
        <f>SUM(E18:E20)</f>
        <v>400</v>
      </c>
      <c r="F21" s="102"/>
      <c r="G21" s="109">
        <f>SUM(G18:G20)</f>
        <v>0</v>
      </c>
      <c r="H21" s="211">
        <f t="shared" si="0"/>
        <v>0</v>
      </c>
    </row>
    <row r="22" spans="1:8" x14ac:dyDescent="0.25">
      <c r="A22" s="100"/>
      <c r="B22" s="101"/>
      <c r="C22" s="34"/>
      <c r="D22" s="102"/>
      <c r="E22" s="102"/>
      <c r="F22" s="102"/>
      <c r="G22" s="102"/>
      <c r="H22" s="103"/>
    </row>
    <row r="23" spans="1:8" x14ac:dyDescent="0.25">
      <c r="A23" s="100" t="s">
        <v>702</v>
      </c>
      <c r="B23" s="101">
        <v>529</v>
      </c>
      <c r="C23" s="34" t="s">
        <v>271</v>
      </c>
      <c r="D23" s="102">
        <v>10</v>
      </c>
      <c r="E23" s="102">
        <v>250</v>
      </c>
      <c r="F23" s="102"/>
      <c r="G23" s="102"/>
      <c r="H23" s="103">
        <f t="shared" si="0"/>
        <v>0</v>
      </c>
    </row>
    <row r="24" spans="1:8" x14ac:dyDescent="0.25">
      <c r="A24" s="100" t="s">
        <v>703</v>
      </c>
      <c r="B24" s="101">
        <v>529</v>
      </c>
      <c r="C24" s="34" t="s">
        <v>271</v>
      </c>
      <c r="D24" s="102">
        <v>10</v>
      </c>
      <c r="E24" s="102">
        <v>250</v>
      </c>
      <c r="F24" s="102"/>
      <c r="G24" s="102"/>
      <c r="H24" s="103">
        <f t="shared" si="0"/>
        <v>0</v>
      </c>
    </row>
    <row r="25" spans="1:8" x14ac:dyDescent="0.25">
      <c r="A25" s="100" t="s">
        <v>704</v>
      </c>
      <c r="B25" s="101">
        <v>529</v>
      </c>
      <c r="C25" s="34" t="s">
        <v>271</v>
      </c>
      <c r="D25" s="102">
        <v>10</v>
      </c>
      <c r="E25" s="102">
        <v>250</v>
      </c>
      <c r="F25" s="102"/>
      <c r="G25" s="102"/>
      <c r="H25" s="103">
        <f t="shared" si="0"/>
        <v>0</v>
      </c>
    </row>
    <row r="26" spans="1:8" x14ac:dyDescent="0.25">
      <c r="A26" s="100" t="s">
        <v>705</v>
      </c>
      <c r="B26" s="101">
        <v>529</v>
      </c>
      <c r="C26" s="34" t="s">
        <v>271</v>
      </c>
      <c r="D26" s="102">
        <v>10</v>
      </c>
      <c r="E26" s="102">
        <v>250</v>
      </c>
      <c r="F26" s="102"/>
      <c r="G26" s="102"/>
      <c r="H26" s="103">
        <f t="shared" si="0"/>
        <v>0</v>
      </c>
    </row>
    <row r="27" spans="1:8" x14ac:dyDescent="0.25">
      <c r="A27" s="107" t="s">
        <v>241</v>
      </c>
      <c r="B27" s="101"/>
      <c r="C27" s="34"/>
      <c r="D27" s="102"/>
      <c r="E27" s="109">
        <f>SUM(E23:E26)</f>
        <v>1000</v>
      </c>
      <c r="F27" s="102"/>
      <c r="G27" s="109">
        <f>SUM(G23:G26)</f>
        <v>0</v>
      </c>
      <c r="H27" s="211">
        <f t="shared" ref="H27" si="1">G27/E27</f>
        <v>0</v>
      </c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x14ac:dyDescent="0.25">
      <c r="A29" s="100" t="s">
        <v>706</v>
      </c>
      <c r="B29" s="101">
        <v>534</v>
      </c>
      <c r="C29" s="34" t="s">
        <v>271</v>
      </c>
      <c r="D29" s="102">
        <v>10</v>
      </c>
      <c r="E29" s="102">
        <v>250</v>
      </c>
      <c r="F29" s="102"/>
      <c r="G29" s="102"/>
      <c r="H29" s="103">
        <f t="shared" si="0"/>
        <v>0</v>
      </c>
    </row>
    <row r="30" spans="1:8" x14ac:dyDescent="0.25">
      <c r="A30" s="100" t="s">
        <v>707</v>
      </c>
      <c r="B30" s="101">
        <v>534</v>
      </c>
      <c r="C30" s="34" t="s">
        <v>271</v>
      </c>
      <c r="D30" s="102">
        <v>10</v>
      </c>
      <c r="E30" s="102">
        <v>250</v>
      </c>
      <c r="F30" s="102"/>
      <c r="G30" s="102"/>
      <c r="H30" s="103">
        <f t="shared" si="0"/>
        <v>0</v>
      </c>
    </row>
    <row r="31" spans="1:8" s="112" customFormat="1" x14ac:dyDescent="0.25">
      <c r="A31" s="100" t="s">
        <v>708</v>
      </c>
      <c r="B31" s="101">
        <v>534</v>
      </c>
      <c r="C31" s="34" t="s">
        <v>271</v>
      </c>
      <c r="D31" s="102">
        <v>10</v>
      </c>
      <c r="E31" s="102">
        <v>250</v>
      </c>
      <c r="F31" s="102"/>
      <c r="G31" s="102"/>
      <c r="H31" s="103">
        <f t="shared" si="0"/>
        <v>0</v>
      </c>
    </row>
    <row r="32" spans="1:8" x14ac:dyDescent="0.25">
      <c r="A32" s="100" t="s">
        <v>709</v>
      </c>
      <c r="B32" s="101">
        <v>534</v>
      </c>
      <c r="C32" s="34" t="s">
        <v>271</v>
      </c>
      <c r="D32" s="102">
        <v>10</v>
      </c>
      <c r="E32" s="102">
        <v>250</v>
      </c>
      <c r="F32" s="102"/>
      <c r="G32" s="102"/>
      <c r="H32" s="103">
        <f t="shared" si="0"/>
        <v>0</v>
      </c>
    </row>
    <row r="33" spans="1:8" x14ac:dyDescent="0.25">
      <c r="A33" s="107" t="s">
        <v>242</v>
      </c>
      <c r="B33" s="101"/>
      <c r="C33" s="34"/>
      <c r="D33" s="102"/>
      <c r="E33" s="109">
        <f>SUM(E29:E32)</f>
        <v>1000</v>
      </c>
      <c r="F33" s="102"/>
      <c r="G33" s="109">
        <f>SUM(G29:G32)</f>
        <v>0</v>
      </c>
      <c r="H33" s="211">
        <f t="shared" si="0"/>
        <v>0</v>
      </c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 t="s">
        <v>710</v>
      </c>
      <c r="B35" s="101">
        <v>531</v>
      </c>
      <c r="C35" s="34" t="s">
        <v>271</v>
      </c>
      <c r="D35" s="102">
        <v>8</v>
      </c>
      <c r="E35" s="102">
        <v>175</v>
      </c>
      <c r="F35" s="102"/>
      <c r="G35" s="102"/>
      <c r="H35" s="103">
        <f t="shared" si="0"/>
        <v>0</v>
      </c>
    </row>
    <row r="36" spans="1:8" x14ac:dyDescent="0.25">
      <c r="A36" s="107" t="s">
        <v>243</v>
      </c>
      <c r="B36" s="101"/>
      <c r="C36" s="34"/>
      <c r="D36" s="102"/>
      <c r="E36" s="109">
        <f>SUM(E35)</f>
        <v>175</v>
      </c>
      <c r="F36" s="102"/>
      <c r="G36" s="109">
        <f>SUM(G35)</f>
        <v>0</v>
      </c>
      <c r="H36" s="211">
        <f t="shared" si="0"/>
        <v>0</v>
      </c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 t="s">
        <v>711</v>
      </c>
      <c r="B38" s="101">
        <v>532</v>
      </c>
      <c r="C38" s="34" t="s">
        <v>271</v>
      </c>
      <c r="D38" s="102">
        <v>10</v>
      </c>
      <c r="E38" s="102">
        <v>300</v>
      </c>
      <c r="F38" s="102"/>
      <c r="G38" s="102"/>
      <c r="H38" s="103">
        <f t="shared" si="0"/>
        <v>0</v>
      </c>
    </row>
    <row r="39" spans="1:8" x14ac:dyDescent="0.25">
      <c r="A39" s="100" t="s">
        <v>712</v>
      </c>
      <c r="B39" s="101">
        <v>532</v>
      </c>
      <c r="C39" s="34" t="s">
        <v>271</v>
      </c>
      <c r="D39" s="102">
        <v>10</v>
      </c>
      <c r="E39" s="102">
        <v>300</v>
      </c>
      <c r="F39" s="102"/>
      <c r="G39" s="102"/>
      <c r="H39" s="103">
        <f t="shared" si="0"/>
        <v>0</v>
      </c>
    </row>
    <row r="40" spans="1:8" x14ac:dyDescent="0.25">
      <c r="A40" s="100" t="s">
        <v>713</v>
      </c>
      <c r="B40" s="101">
        <v>532</v>
      </c>
      <c r="C40" s="34" t="s">
        <v>271</v>
      </c>
      <c r="D40" s="102">
        <v>10</v>
      </c>
      <c r="E40" s="102">
        <v>300</v>
      </c>
      <c r="F40" s="102"/>
      <c r="G40" s="102"/>
      <c r="H40" s="103">
        <f t="shared" si="0"/>
        <v>0</v>
      </c>
    </row>
    <row r="41" spans="1:8" x14ac:dyDescent="0.25">
      <c r="A41" s="100" t="s">
        <v>714</v>
      </c>
      <c r="B41" s="101">
        <v>532</v>
      </c>
      <c r="C41" s="34" t="s">
        <v>271</v>
      </c>
      <c r="D41" s="102">
        <v>10</v>
      </c>
      <c r="E41" s="102">
        <v>300</v>
      </c>
      <c r="F41" s="102"/>
      <c r="G41" s="102"/>
      <c r="H41" s="103">
        <f t="shared" si="0"/>
        <v>0</v>
      </c>
    </row>
    <row r="42" spans="1:8" x14ac:dyDescent="0.25">
      <c r="A42" s="107" t="s">
        <v>244</v>
      </c>
      <c r="B42" s="101"/>
      <c r="C42" s="34"/>
      <c r="D42" s="102"/>
      <c r="E42" s="109">
        <f>SUM(E38:E41)</f>
        <v>1200</v>
      </c>
      <c r="F42" s="102"/>
      <c r="G42" s="109">
        <f>SUM(G38:G41)</f>
        <v>0</v>
      </c>
      <c r="H42" s="211">
        <f t="shared" ref="H42" si="2">G42/E42</f>
        <v>0</v>
      </c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 t="s">
        <v>715</v>
      </c>
      <c r="B44" s="101">
        <v>505</v>
      </c>
      <c r="C44" s="34" t="s">
        <v>280</v>
      </c>
      <c r="D44" s="102" t="s">
        <v>259</v>
      </c>
      <c r="E44" s="102">
        <v>300</v>
      </c>
      <c r="F44" s="102"/>
      <c r="G44" s="102"/>
      <c r="H44" s="103">
        <f t="shared" si="0"/>
        <v>0</v>
      </c>
    </row>
    <row r="45" spans="1:8" x14ac:dyDescent="0.25">
      <c r="A45" s="100" t="s">
        <v>716</v>
      </c>
      <c r="B45" s="101">
        <v>505</v>
      </c>
      <c r="C45" s="34" t="s">
        <v>280</v>
      </c>
      <c r="D45" s="102" t="s">
        <v>259</v>
      </c>
      <c r="E45" s="102">
        <v>300</v>
      </c>
      <c r="F45" s="102"/>
      <c r="G45" s="102"/>
      <c r="H45" s="103">
        <f t="shared" si="0"/>
        <v>0</v>
      </c>
    </row>
    <row r="46" spans="1:8" x14ac:dyDescent="0.25">
      <c r="A46" s="107" t="s">
        <v>245</v>
      </c>
      <c r="B46" s="101"/>
      <c r="C46" s="34"/>
      <c r="D46" s="102"/>
      <c r="E46" s="109">
        <f>SUM(E44:E45)</f>
        <v>600</v>
      </c>
      <c r="F46" s="102"/>
      <c r="G46" s="109">
        <f>SUM(G44:G45)</f>
        <v>0</v>
      </c>
      <c r="H46" s="211">
        <f t="shared" ref="H46" si="3">G46/E46</f>
        <v>0</v>
      </c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0F61-9524-4F06-B63F-01FBABE0FAB0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837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717</v>
      </c>
      <c r="B8" s="101">
        <v>530</v>
      </c>
      <c r="C8" s="34" t="s">
        <v>271</v>
      </c>
      <c r="D8" s="102">
        <v>8</v>
      </c>
      <c r="E8" s="102">
        <v>175</v>
      </c>
      <c r="F8" s="102"/>
      <c r="G8" s="102"/>
      <c r="H8" s="103">
        <f>G8/E8</f>
        <v>0</v>
      </c>
    </row>
    <row r="9" spans="1:13" x14ac:dyDescent="0.25">
      <c r="A9" s="100" t="s">
        <v>718</v>
      </c>
      <c r="B9" s="101">
        <v>530</v>
      </c>
      <c r="C9" s="34" t="s">
        <v>280</v>
      </c>
      <c r="D9" s="102" t="s">
        <v>260</v>
      </c>
      <c r="E9" s="102">
        <v>300</v>
      </c>
      <c r="F9" s="102"/>
      <c r="G9" s="102"/>
      <c r="H9" s="103">
        <f t="shared" ref="H9:H16" si="0">G9/E9</f>
        <v>0</v>
      </c>
    </row>
    <row r="10" spans="1:13" x14ac:dyDescent="0.25">
      <c r="A10" s="107" t="s">
        <v>246</v>
      </c>
      <c r="B10" s="101"/>
      <c r="C10" s="34"/>
      <c r="D10" s="102"/>
      <c r="E10" s="109">
        <f>SUM(E8:E9)</f>
        <v>475</v>
      </c>
      <c r="F10" s="102"/>
      <c r="G10" s="109">
        <f>SUM(G8:G9)</f>
        <v>0</v>
      </c>
      <c r="H10" s="211">
        <f t="shared" si="0"/>
        <v>0</v>
      </c>
    </row>
    <row r="11" spans="1:13" x14ac:dyDescent="0.25">
      <c r="A11" s="100"/>
      <c r="B11" s="101"/>
      <c r="C11" s="34"/>
      <c r="D11" s="102"/>
      <c r="E11" s="102"/>
      <c r="F11" s="102"/>
      <c r="G11" s="102"/>
      <c r="H11" s="103"/>
    </row>
    <row r="12" spans="1:13" s="112" customFormat="1" x14ac:dyDescent="0.25">
      <c r="A12" s="100" t="s">
        <v>719</v>
      </c>
      <c r="B12" s="101">
        <v>532</v>
      </c>
      <c r="C12" s="34" t="s">
        <v>271</v>
      </c>
      <c r="D12" s="102">
        <v>10</v>
      </c>
      <c r="E12" s="102">
        <v>250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720</v>
      </c>
      <c r="B13" s="101">
        <v>532</v>
      </c>
      <c r="C13" s="34" t="s">
        <v>271</v>
      </c>
      <c r="D13" s="102">
        <v>10</v>
      </c>
      <c r="E13" s="102">
        <v>250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721</v>
      </c>
      <c r="B14" s="101">
        <v>532</v>
      </c>
      <c r="C14" s="34" t="s">
        <v>271</v>
      </c>
      <c r="D14" s="102">
        <v>10</v>
      </c>
      <c r="E14" s="102">
        <v>250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722</v>
      </c>
      <c r="B15" s="101">
        <v>532</v>
      </c>
      <c r="C15" s="34" t="s">
        <v>271</v>
      </c>
      <c r="D15" s="102">
        <v>10</v>
      </c>
      <c r="E15" s="102">
        <v>250</v>
      </c>
      <c r="F15" s="102"/>
      <c r="G15" s="102"/>
      <c r="H15" s="103">
        <f t="shared" si="0"/>
        <v>0</v>
      </c>
    </row>
    <row r="16" spans="1:13" s="112" customFormat="1" x14ac:dyDescent="0.25">
      <c r="A16" s="107" t="s">
        <v>247</v>
      </c>
      <c r="B16" s="101"/>
      <c r="C16" s="34"/>
      <c r="D16" s="102"/>
      <c r="E16" s="109">
        <f>SUM(E12:E15)</f>
        <v>1000</v>
      </c>
      <c r="F16" s="102"/>
      <c r="G16" s="109">
        <f>SUM(G12:G15)</f>
        <v>0</v>
      </c>
      <c r="H16" s="211">
        <f t="shared" si="0"/>
        <v>0</v>
      </c>
    </row>
    <row r="17" spans="1:8" x14ac:dyDescent="0.25">
      <c r="A17" s="100"/>
      <c r="B17" s="101"/>
      <c r="C17" s="34"/>
      <c r="D17" s="102"/>
      <c r="E17" s="102"/>
      <c r="F17" s="102"/>
      <c r="G17" s="102"/>
      <c r="H17" s="103"/>
    </row>
    <row r="18" spans="1:8" x14ac:dyDescent="0.25">
      <c r="A18" s="100"/>
      <c r="B18" s="101"/>
      <c r="C18" s="34"/>
      <c r="D18" s="102"/>
      <c r="E18" s="102"/>
      <c r="F18" s="102"/>
      <c r="G18" s="102"/>
      <c r="H18" s="103"/>
    </row>
    <row r="19" spans="1:8" x14ac:dyDescent="0.25">
      <c r="A19" s="100"/>
      <c r="B19" s="101"/>
      <c r="C19" s="34"/>
      <c r="D19" s="102"/>
      <c r="E19" s="102"/>
      <c r="F19" s="102"/>
      <c r="G19" s="102"/>
      <c r="H19" s="103"/>
    </row>
    <row r="20" spans="1:8" s="112" customFormat="1" x14ac:dyDescent="0.25">
      <c r="A20" s="100"/>
      <c r="B20" s="101"/>
      <c r="C20" s="34"/>
      <c r="D20" s="102"/>
      <c r="E20" s="102"/>
      <c r="F20" s="102"/>
      <c r="G20" s="102"/>
      <c r="H20" s="103"/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/>
      <c r="B22" s="101"/>
      <c r="C22" s="34"/>
      <c r="D22" s="102"/>
      <c r="E22" s="102"/>
      <c r="F22" s="102"/>
      <c r="G22" s="102"/>
      <c r="H22" s="103"/>
    </row>
    <row r="23" spans="1:8" x14ac:dyDescent="0.25">
      <c r="A23" s="100"/>
      <c r="B23" s="101"/>
      <c r="C23" s="34"/>
      <c r="D23" s="102"/>
      <c r="E23" s="102"/>
      <c r="F23" s="102"/>
      <c r="G23" s="102"/>
      <c r="H23" s="103"/>
    </row>
    <row r="24" spans="1:8" x14ac:dyDescent="0.25">
      <c r="A24" s="100"/>
      <c r="B24" s="101"/>
      <c r="C24" s="34"/>
      <c r="D24" s="102"/>
      <c r="E24" s="102"/>
      <c r="F24" s="102"/>
      <c r="G24" s="102"/>
      <c r="H24" s="103"/>
    </row>
    <row r="25" spans="1:8" x14ac:dyDescent="0.25">
      <c r="A25" s="100"/>
      <c r="B25" s="101"/>
      <c r="C25" s="34"/>
      <c r="D25" s="102"/>
      <c r="E25" s="102"/>
      <c r="F25" s="102"/>
      <c r="G25" s="102"/>
      <c r="H25" s="103"/>
    </row>
    <row r="26" spans="1:8" x14ac:dyDescent="0.25">
      <c r="A26" s="100"/>
      <c r="B26" s="101"/>
      <c r="C26" s="34"/>
      <c r="D26" s="102"/>
      <c r="E26" s="102"/>
      <c r="F26" s="102"/>
      <c r="G26" s="102"/>
      <c r="H26" s="103"/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/>
      <c r="B32" s="101"/>
      <c r="C32" s="34"/>
      <c r="D32" s="102"/>
      <c r="E32" s="102"/>
      <c r="F32" s="102"/>
      <c r="G32" s="102"/>
      <c r="H32" s="103"/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39F9-8C0E-4AC6-B0E2-3E0F58B77538}">
  <sheetPr>
    <pageSetUpPr fitToPage="1"/>
  </sheetPr>
  <dimension ref="A1:M53"/>
  <sheetViews>
    <sheetView zoomScale="80" zoomScaleNormal="80" workbookViewId="0">
      <pane ySplit="7" topLeftCell="A8" activePane="bottomLeft" state="frozen"/>
      <selection activeCell="A3" sqref="A3:G3"/>
      <selection pane="bottomLeft" sqref="A1:L1"/>
    </sheetView>
  </sheetViews>
  <sheetFormatPr defaultColWidth="9.140625" defaultRowHeight="15" x14ac:dyDescent="0.25"/>
  <cols>
    <col min="1" max="1" width="13.5703125" style="4" customWidth="1"/>
    <col min="2" max="12" width="10.7109375" style="4" customWidth="1"/>
    <col min="13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3" ht="15" customHeight="1" x14ac:dyDescent="0.25">
      <c r="A5" s="230" t="s">
        <v>112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13" ht="6.75" customHeight="1" thickBot="1" x14ac:dyDescent="0.3">
      <c r="A6" s="29"/>
      <c r="B6" s="29"/>
      <c r="C6" s="29"/>
      <c r="D6" s="29"/>
      <c r="E6" s="29"/>
      <c r="F6" s="29"/>
      <c r="G6" s="29"/>
    </row>
    <row r="7" spans="1:13" ht="39.950000000000003" customHeight="1" thickBot="1" x14ac:dyDescent="0.3">
      <c r="A7" s="30" t="s">
        <v>24</v>
      </c>
      <c r="B7" s="31" t="s">
        <v>25</v>
      </c>
      <c r="C7" s="31"/>
      <c r="D7" s="31" t="s">
        <v>26</v>
      </c>
      <c r="E7" s="31" t="s">
        <v>27</v>
      </c>
      <c r="F7" s="31" t="s">
        <v>28</v>
      </c>
      <c r="G7" s="31" t="s">
        <v>29</v>
      </c>
      <c r="H7" s="31" t="s">
        <v>30</v>
      </c>
      <c r="I7" s="30" t="s">
        <v>31</v>
      </c>
      <c r="J7" s="31" t="s">
        <v>32</v>
      </c>
      <c r="K7" s="31" t="s">
        <v>33</v>
      </c>
      <c r="L7" s="31" t="s">
        <v>34</v>
      </c>
    </row>
    <row r="8" spans="1:13" ht="24.95" customHeight="1" x14ac:dyDescent="0.25">
      <c r="A8" s="32" t="s">
        <v>114</v>
      </c>
      <c r="B8" s="33" t="s">
        <v>115</v>
      </c>
      <c r="C8" s="34" t="s">
        <v>106</v>
      </c>
      <c r="D8" s="34" t="s">
        <v>35</v>
      </c>
      <c r="E8" s="35">
        <v>10</v>
      </c>
      <c r="F8" s="36">
        <v>800</v>
      </c>
      <c r="G8" s="33"/>
      <c r="H8" s="36">
        <v>550</v>
      </c>
      <c r="I8" s="33"/>
      <c r="J8" s="36"/>
      <c r="K8" s="33"/>
      <c r="L8" s="37"/>
    </row>
    <row r="9" spans="1:13" ht="24.95" customHeight="1" x14ac:dyDescent="0.25">
      <c r="A9" s="32" t="s">
        <v>116</v>
      </c>
      <c r="B9" s="38" t="s">
        <v>125</v>
      </c>
      <c r="C9" s="34" t="s">
        <v>106</v>
      </c>
      <c r="D9" s="34" t="s">
        <v>35</v>
      </c>
      <c r="E9" s="35">
        <v>8</v>
      </c>
      <c r="F9" s="36">
        <v>475</v>
      </c>
      <c r="G9" s="38"/>
      <c r="H9" s="36">
        <v>230</v>
      </c>
      <c r="I9" s="33"/>
      <c r="J9" s="36"/>
      <c r="K9" s="33"/>
      <c r="L9" s="39"/>
    </row>
    <row r="10" spans="1:13" ht="24.95" customHeight="1" x14ac:dyDescent="0.25">
      <c r="A10" s="32" t="s">
        <v>117</v>
      </c>
      <c r="B10" s="38" t="s">
        <v>126</v>
      </c>
      <c r="C10" s="34" t="s">
        <v>106</v>
      </c>
      <c r="D10" s="34" t="s">
        <v>35</v>
      </c>
      <c r="E10" s="35">
        <v>8</v>
      </c>
      <c r="F10" s="36">
        <v>450</v>
      </c>
      <c r="G10" s="38"/>
      <c r="H10" s="36">
        <v>230</v>
      </c>
      <c r="I10" s="33"/>
      <c r="J10" s="36"/>
      <c r="K10" s="33"/>
      <c r="L10" s="40"/>
    </row>
    <row r="11" spans="1:13" ht="24.95" customHeight="1" x14ac:dyDescent="0.25">
      <c r="A11" s="32" t="s">
        <v>118</v>
      </c>
      <c r="B11" s="38" t="s">
        <v>127</v>
      </c>
      <c r="C11" s="34" t="s">
        <v>106</v>
      </c>
      <c r="D11" s="34" t="s">
        <v>35</v>
      </c>
      <c r="E11" s="35">
        <v>10</v>
      </c>
      <c r="F11" s="36">
        <v>800</v>
      </c>
      <c r="G11" s="38"/>
      <c r="H11" s="36">
        <v>550</v>
      </c>
      <c r="I11" s="33"/>
      <c r="J11" s="36"/>
      <c r="K11" s="33"/>
      <c r="L11" s="40"/>
    </row>
    <row r="12" spans="1:13" ht="24.95" customHeight="1" x14ac:dyDescent="0.25">
      <c r="A12" s="32" t="s">
        <v>119</v>
      </c>
      <c r="B12" s="38" t="s">
        <v>128</v>
      </c>
      <c r="C12" s="34" t="s">
        <v>106</v>
      </c>
      <c r="D12" s="34" t="s">
        <v>35</v>
      </c>
      <c r="E12" s="35">
        <v>10</v>
      </c>
      <c r="F12" s="36">
        <v>700</v>
      </c>
      <c r="G12" s="38"/>
      <c r="H12" s="36">
        <v>350</v>
      </c>
      <c r="I12" s="33"/>
      <c r="J12" s="36"/>
      <c r="K12" s="33"/>
      <c r="L12" s="40"/>
    </row>
    <row r="13" spans="1:13" ht="24.95" customHeight="1" x14ac:dyDescent="0.25">
      <c r="A13" s="32" t="s">
        <v>120</v>
      </c>
      <c r="B13" s="38" t="s">
        <v>129</v>
      </c>
      <c r="C13" s="34" t="s">
        <v>106</v>
      </c>
      <c r="D13" s="34" t="s">
        <v>35</v>
      </c>
      <c r="E13" s="35">
        <v>12</v>
      </c>
      <c r="F13" s="36">
        <v>950</v>
      </c>
      <c r="G13" s="38"/>
      <c r="H13" s="36">
        <v>600</v>
      </c>
      <c r="I13" s="33"/>
      <c r="J13" s="36"/>
      <c r="K13" s="33"/>
      <c r="L13" s="39"/>
    </row>
    <row r="14" spans="1:13" ht="24.95" customHeight="1" x14ac:dyDescent="0.25">
      <c r="A14" s="32" t="s">
        <v>121</v>
      </c>
      <c r="B14" s="38" t="s">
        <v>130</v>
      </c>
      <c r="C14" s="34" t="s">
        <v>106</v>
      </c>
      <c r="D14" s="34" t="s">
        <v>35</v>
      </c>
      <c r="E14" s="35">
        <v>8</v>
      </c>
      <c r="F14" s="36">
        <v>525</v>
      </c>
      <c r="G14" s="38"/>
      <c r="H14" s="36">
        <v>230</v>
      </c>
      <c r="I14" s="33"/>
      <c r="J14" s="36"/>
      <c r="K14" s="33"/>
      <c r="L14" s="40"/>
    </row>
    <row r="15" spans="1:13" ht="24.95" customHeight="1" x14ac:dyDescent="0.25">
      <c r="A15" s="32" t="s">
        <v>122</v>
      </c>
      <c r="B15" s="38" t="s">
        <v>131</v>
      </c>
      <c r="C15" s="34" t="s">
        <v>106</v>
      </c>
      <c r="D15" s="34" t="s">
        <v>35</v>
      </c>
      <c r="E15" s="35">
        <v>6</v>
      </c>
      <c r="F15" s="36">
        <v>300</v>
      </c>
      <c r="G15" s="38"/>
      <c r="H15" s="36">
        <v>120</v>
      </c>
      <c r="I15" s="33"/>
      <c r="J15" s="36"/>
      <c r="K15" s="33"/>
      <c r="L15" s="40"/>
    </row>
    <row r="16" spans="1:13" ht="24.95" customHeight="1" x14ac:dyDescent="0.25">
      <c r="A16" s="32" t="s">
        <v>123</v>
      </c>
      <c r="B16" s="38" t="s">
        <v>132</v>
      </c>
      <c r="C16" s="34" t="s">
        <v>106</v>
      </c>
      <c r="D16" s="34" t="s">
        <v>35</v>
      </c>
      <c r="E16" s="35">
        <v>8</v>
      </c>
      <c r="F16" s="36">
        <v>525</v>
      </c>
      <c r="G16" s="38"/>
      <c r="H16" s="36">
        <v>230</v>
      </c>
      <c r="I16" s="33"/>
      <c r="J16" s="36"/>
      <c r="K16" s="33"/>
      <c r="L16" s="39"/>
    </row>
    <row r="17" spans="1:12" ht="24.95" customHeight="1" x14ac:dyDescent="0.25">
      <c r="A17" s="32" t="s">
        <v>124</v>
      </c>
      <c r="B17" s="38" t="s">
        <v>133</v>
      </c>
      <c r="C17" s="34" t="s">
        <v>106</v>
      </c>
      <c r="D17" s="34" t="s">
        <v>35</v>
      </c>
      <c r="E17" s="35">
        <v>8</v>
      </c>
      <c r="F17" s="36">
        <v>550</v>
      </c>
      <c r="G17" s="38"/>
      <c r="H17" s="36">
        <v>230</v>
      </c>
      <c r="I17" s="33"/>
      <c r="J17" s="35"/>
      <c r="K17" s="33"/>
      <c r="L17" s="40"/>
    </row>
    <row r="18" spans="1:12" ht="24.95" customHeight="1" x14ac:dyDescent="0.25">
      <c r="A18" s="32"/>
      <c r="B18" s="38"/>
      <c r="C18" s="34"/>
      <c r="D18" s="34"/>
      <c r="E18" s="35"/>
      <c r="F18" s="36"/>
      <c r="G18" s="38"/>
      <c r="H18" s="36"/>
      <c r="I18" s="33"/>
      <c r="J18" s="36"/>
      <c r="K18" s="33"/>
      <c r="L18" s="40"/>
    </row>
    <row r="19" spans="1:12" ht="24.95" customHeight="1" x14ac:dyDescent="0.25">
      <c r="A19" s="32"/>
      <c r="B19" s="38"/>
      <c r="C19" s="34"/>
      <c r="D19" s="34"/>
      <c r="E19" s="35"/>
      <c r="F19" s="36"/>
      <c r="G19" s="38"/>
      <c r="H19" s="36"/>
      <c r="I19" s="33"/>
      <c r="J19" s="36"/>
      <c r="K19" s="33"/>
      <c r="L19" s="40"/>
    </row>
    <row r="20" spans="1:12" ht="24.95" customHeight="1" x14ac:dyDescent="0.25">
      <c r="A20" s="32"/>
      <c r="B20" s="38"/>
      <c r="C20" s="34"/>
      <c r="D20" s="34"/>
      <c r="E20" s="35"/>
      <c r="F20" s="36"/>
      <c r="G20" s="38"/>
      <c r="H20" s="36"/>
      <c r="I20" s="33"/>
      <c r="J20" s="36"/>
      <c r="K20" s="33"/>
      <c r="L20" s="40"/>
    </row>
    <row r="21" spans="1:12" ht="24.95" customHeight="1" x14ac:dyDescent="0.25">
      <c r="A21" s="32"/>
      <c r="B21" s="38"/>
      <c r="C21" s="34"/>
      <c r="D21" s="34"/>
      <c r="E21" s="35"/>
      <c r="F21" s="36"/>
      <c r="G21" s="38"/>
      <c r="H21" s="36"/>
      <c r="I21" s="33"/>
      <c r="J21" s="36"/>
      <c r="K21" s="33"/>
      <c r="L21" s="40"/>
    </row>
    <row r="22" spans="1:12" ht="24.95" customHeight="1" x14ac:dyDescent="0.25">
      <c r="A22" s="32"/>
      <c r="B22" s="38"/>
      <c r="C22" s="34"/>
      <c r="D22" s="34"/>
      <c r="E22" s="35"/>
      <c r="F22" s="36"/>
      <c r="G22" s="38"/>
      <c r="H22" s="36"/>
      <c r="I22" s="33"/>
      <c r="J22" s="36"/>
      <c r="K22" s="33"/>
      <c r="L22" s="40"/>
    </row>
    <row r="23" spans="1:12" ht="24.95" customHeight="1" x14ac:dyDescent="0.25">
      <c r="A23" s="32"/>
      <c r="B23" s="38"/>
      <c r="C23" s="34"/>
      <c r="D23" s="34"/>
      <c r="E23" s="35"/>
      <c r="F23" s="36"/>
      <c r="G23" s="38"/>
      <c r="H23" s="36"/>
      <c r="I23" s="33"/>
      <c r="J23" s="36"/>
      <c r="K23" s="33"/>
      <c r="L23" s="40"/>
    </row>
    <row r="24" spans="1:12" ht="24.95" customHeight="1" x14ac:dyDescent="0.25">
      <c r="A24" s="32"/>
      <c r="B24" s="38"/>
      <c r="C24" s="34"/>
      <c r="D24" s="34"/>
      <c r="E24" s="35"/>
      <c r="F24" s="36"/>
      <c r="G24" s="38"/>
      <c r="H24" s="36"/>
      <c r="I24" s="33"/>
      <c r="J24" s="36"/>
      <c r="K24" s="33"/>
      <c r="L24" s="40"/>
    </row>
    <row r="25" spans="1:12" ht="24.95" customHeight="1" x14ac:dyDescent="0.25">
      <c r="A25" s="32"/>
      <c r="B25" s="38"/>
      <c r="C25" s="34"/>
      <c r="D25" s="34"/>
      <c r="E25" s="35"/>
      <c r="F25" s="36"/>
      <c r="G25" s="38"/>
      <c r="H25" s="36"/>
      <c r="I25" s="33"/>
      <c r="J25" s="36"/>
      <c r="K25" s="33"/>
      <c r="L25" s="40"/>
    </row>
    <row r="26" spans="1:12" ht="24.95" customHeight="1" x14ac:dyDescent="0.25">
      <c r="A26" s="32"/>
      <c r="B26" s="38"/>
      <c r="C26" s="34"/>
      <c r="D26" s="34"/>
      <c r="E26" s="35"/>
      <c r="F26" s="36"/>
      <c r="G26" s="38"/>
      <c r="H26" s="36"/>
      <c r="I26" s="33"/>
      <c r="J26" s="36"/>
      <c r="K26" s="33"/>
      <c r="L26" s="40"/>
    </row>
    <row r="27" spans="1:12" ht="24.95" customHeight="1" x14ac:dyDescent="0.25">
      <c r="A27" s="32"/>
      <c r="B27" s="38"/>
      <c r="C27" s="34"/>
      <c r="D27" s="34"/>
      <c r="E27" s="35"/>
      <c r="F27" s="36"/>
      <c r="G27" s="38"/>
      <c r="H27" s="36"/>
      <c r="I27" s="33"/>
      <c r="J27" s="36"/>
      <c r="K27" s="33"/>
      <c r="L27" s="40"/>
    </row>
    <row r="28" spans="1:12" ht="24.95" customHeight="1" x14ac:dyDescent="0.25">
      <c r="A28" s="32"/>
      <c r="B28" s="38"/>
      <c r="C28" s="34"/>
      <c r="D28" s="34"/>
      <c r="E28" s="35"/>
      <c r="F28" s="36"/>
      <c r="G28" s="38"/>
      <c r="H28" s="36"/>
      <c r="I28" s="33"/>
      <c r="J28" s="36"/>
      <c r="K28" s="33"/>
      <c r="L28" s="39"/>
    </row>
    <row r="29" spans="1:12" ht="24.95" customHeight="1" x14ac:dyDescent="0.25">
      <c r="A29" s="32"/>
      <c r="B29" s="38"/>
      <c r="C29" s="34"/>
      <c r="D29" s="34"/>
      <c r="E29" s="35"/>
      <c r="F29" s="36"/>
      <c r="G29" s="38"/>
      <c r="H29" s="36"/>
      <c r="I29" s="33"/>
      <c r="J29" s="36"/>
      <c r="K29" s="33"/>
      <c r="L29" s="40"/>
    </row>
    <row r="30" spans="1:12" ht="24.95" customHeight="1" x14ac:dyDescent="0.25">
      <c r="A30" s="32"/>
      <c r="B30" s="38"/>
      <c r="C30" s="34"/>
      <c r="D30" s="34"/>
      <c r="E30" s="35"/>
      <c r="F30" s="36"/>
      <c r="G30" s="38"/>
      <c r="H30" s="36"/>
      <c r="I30" s="33"/>
      <c r="J30" s="36"/>
      <c r="K30" s="33"/>
      <c r="L30" s="40"/>
    </row>
    <row r="31" spans="1:12" ht="25.5" customHeight="1" x14ac:dyDescent="0.25">
      <c r="A31" s="32"/>
      <c r="B31" s="41"/>
      <c r="C31" s="42"/>
      <c r="D31" s="42"/>
      <c r="E31" s="43"/>
      <c r="F31" s="44"/>
      <c r="G31" s="41"/>
      <c r="H31" s="44"/>
      <c r="I31" s="45"/>
      <c r="J31" s="44"/>
      <c r="K31" s="45"/>
      <c r="L31" s="46"/>
    </row>
    <row r="32" spans="1:12" ht="25.5" customHeight="1" x14ac:dyDescent="0.25">
      <c r="A32" s="32"/>
      <c r="B32" s="38"/>
      <c r="C32" s="47"/>
      <c r="D32" s="47"/>
      <c r="E32" s="47"/>
      <c r="F32" s="48"/>
      <c r="G32" s="38"/>
      <c r="H32" s="48"/>
      <c r="I32" s="38"/>
      <c r="J32" s="48"/>
      <c r="K32" s="38"/>
      <c r="L32" s="40"/>
    </row>
    <row r="33" spans="1:12" ht="25.5" customHeight="1" x14ac:dyDescent="0.25">
      <c r="A33" s="32"/>
      <c r="B33" s="38"/>
      <c r="C33" s="47"/>
      <c r="D33" s="47"/>
      <c r="E33" s="47"/>
      <c r="F33" s="48"/>
      <c r="G33" s="38"/>
      <c r="H33" s="48"/>
      <c r="I33" s="38"/>
      <c r="J33" s="48"/>
      <c r="K33" s="38"/>
      <c r="L33" s="40"/>
    </row>
    <row r="34" spans="1:12" ht="25.5" customHeight="1" x14ac:dyDescent="0.25">
      <c r="A34" s="32"/>
      <c r="B34" s="38"/>
      <c r="C34" s="47"/>
      <c r="D34" s="47"/>
      <c r="E34" s="47"/>
      <c r="F34" s="48"/>
      <c r="G34" s="38"/>
      <c r="H34" s="48"/>
      <c r="I34" s="38"/>
      <c r="J34" s="48"/>
      <c r="K34" s="38"/>
      <c r="L34" s="40"/>
    </row>
    <row r="35" spans="1:12" ht="24.95" customHeight="1" x14ac:dyDescent="0.25">
      <c r="A35" s="32"/>
      <c r="B35" s="38"/>
      <c r="C35" s="34"/>
      <c r="D35" s="34"/>
      <c r="E35" s="35"/>
      <c r="F35" s="36"/>
      <c r="G35" s="38"/>
      <c r="H35" s="36"/>
      <c r="I35" s="33"/>
      <c r="J35" s="36"/>
      <c r="K35" s="33"/>
      <c r="L35" s="39"/>
    </row>
    <row r="36" spans="1:12" ht="24.95" customHeight="1" x14ac:dyDescent="0.25">
      <c r="A36" s="32"/>
      <c r="B36" s="38"/>
      <c r="C36" s="34"/>
      <c r="D36" s="34"/>
      <c r="E36" s="35"/>
      <c r="F36" s="36"/>
      <c r="G36" s="38"/>
      <c r="H36" s="36"/>
      <c r="I36" s="33"/>
      <c r="J36" s="36"/>
      <c r="K36" s="33"/>
      <c r="L36" s="40"/>
    </row>
    <row r="37" spans="1:12" ht="24.95" customHeight="1" x14ac:dyDescent="0.25">
      <c r="A37" s="32"/>
      <c r="B37" s="38"/>
      <c r="C37" s="34"/>
      <c r="D37" s="34"/>
      <c r="E37" s="35"/>
      <c r="F37" s="36"/>
      <c r="G37" s="38"/>
      <c r="H37" s="36"/>
      <c r="I37" s="33"/>
      <c r="J37" s="36"/>
      <c r="K37" s="33"/>
      <c r="L37" s="40"/>
    </row>
    <row r="38" spans="1:12" ht="25.5" customHeight="1" x14ac:dyDescent="0.25">
      <c r="A38" s="32"/>
      <c r="B38" s="41"/>
      <c r="C38" s="42"/>
      <c r="D38" s="42"/>
      <c r="E38" s="43"/>
      <c r="F38" s="44"/>
      <c r="G38" s="41"/>
      <c r="H38" s="44"/>
      <c r="I38" s="45"/>
      <c r="J38" s="44"/>
      <c r="K38" s="45"/>
      <c r="L38" s="46"/>
    </row>
    <row r="39" spans="1:12" ht="25.5" customHeight="1" x14ac:dyDescent="0.25">
      <c r="A39" s="32"/>
      <c r="B39" s="38"/>
      <c r="C39" s="47"/>
      <c r="D39" s="47"/>
      <c r="E39" s="47"/>
      <c r="F39" s="48"/>
      <c r="G39" s="38"/>
      <c r="H39" s="48"/>
      <c r="I39" s="38"/>
      <c r="J39" s="48"/>
      <c r="K39" s="38"/>
      <c r="L39" s="40"/>
    </row>
    <row r="40" spans="1:12" ht="25.5" customHeight="1" x14ac:dyDescent="0.25">
      <c r="A40" s="32"/>
      <c r="B40" s="38"/>
      <c r="C40" s="47"/>
      <c r="D40" s="47"/>
      <c r="E40" s="47"/>
      <c r="F40" s="48"/>
      <c r="G40" s="38"/>
      <c r="H40" s="48"/>
      <c r="I40" s="38"/>
      <c r="J40" s="48"/>
      <c r="K40" s="38"/>
      <c r="L40" s="40"/>
    </row>
    <row r="41" spans="1:12" ht="25.5" customHeight="1" thickBot="1" x14ac:dyDescent="0.3">
      <c r="A41" s="49"/>
      <c r="B41" s="50"/>
      <c r="C41" s="51"/>
      <c r="D41" s="51"/>
      <c r="E41" s="51"/>
      <c r="F41" s="52"/>
      <c r="G41" s="50"/>
      <c r="H41" s="52"/>
      <c r="I41" s="50"/>
      <c r="J41" s="52"/>
      <c r="K41" s="50"/>
      <c r="L41" s="53"/>
    </row>
    <row r="42" spans="1:12" x14ac:dyDescent="0.25">
      <c r="A42" s="9"/>
      <c r="B42" s="54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5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52" spans="1:1" x14ac:dyDescent="0.25">
      <c r="A52" s="56"/>
    </row>
    <row r="53" spans="1:1" x14ac:dyDescent="0.25">
      <c r="A53" s="25"/>
    </row>
  </sheetData>
  <mergeCells count="5">
    <mergeCell ref="A1:L1"/>
    <mergeCell ref="A2:L2"/>
    <mergeCell ref="A3:L3"/>
    <mergeCell ref="A4:L4"/>
    <mergeCell ref="A5:L5"/>
  </mergeCells>
  <phoneticPr fontId="42" type="noConversion"/>
  <printOptions horizontalCentered="1"/>
  <pageMargins left="0.7" right="0.7" top="1" bottom="0.5" header="0" footer="0"/>
  <pageSetup scale="69" fitToHeight="0" orientation="portrait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5801-BC65-4E58-B9DD-922AC012DE1B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836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723</v>
      </c>
      <c r="B8" s="101" t="s">
        <v>115</v>
      </c>
      <c r="C8" s="34" t="s">
        <v>271</v>
      </c>
      <c r="D8" s="102">
        <v>10</v>
      </c>
      <c r="E8" s="102">
        <v>270</v>
      </c>
      <c r="F8" s="102"/>
      <c r="G8" s="102"/>
      <c r="H8" s="103">
        <f>G8/E8</f>
        <v>0</v>
      </c>
    </row>
    <row r="9" spans="1:13" x14ac:dyDescent="0.25">
      <c r="A9" s="100" t="s">
        <v>724</v>
      </c>
      <c r="B9" s="101" t="s">
        <v>115</v>
      </c>
      <c r="C9" s="34" t="s">
        <v>271</v>
      </c>
      <c r="D9" s="102">
        <v>10</v>
      </c>
      <c r="E9" s="102">
        <v>260</v>
      </c>
      <c r="F9" s="102"/>
      <c r="G9" s="102"/>
      <c r="H9" s="103">
        <f t="shared" ref="H9:H47" si="0">G9/E9</f>
        <v>0</v>
      </c>
    </row>
    <row r="10" spans="1:13" x14ac:dyDescent="0.25">
      <c r="A10" s="100" t="s">
        <v>725</v>
      </c>
      <c r="B10" s="101" t="s">
        <v>115</v>
      </c>
      <c r="C10" s="34" t="s">
        <v>271</v>
      </c>
      <c r="D10" s="102">
        <v>10</v>
      </c>
      <c r="E10" s="102">
        <v>270</v>
      </c>
      <c r="F10" s="102"/>
      <c r="G10" s="102"/>
      <c r="H10" s="103">
        <f t="shared" si="0"/>
        <v>0</v>
      </c>
    </row>
    <row r="11" spans="1:13" x14ac:dyDescent="0.25">
      <c r="A11" s="107" t="s">
        <v>114</v>
      </c>
      <c r="B11" s="101"/>
      <c r="C11" s="34"/>
      <c r="D11" s="102"/>
      <c r="E11" s="109">
        <f>SUM(E8:E10)</f>
        <v>800</v>
      </c>
      <c r="F11" s="102"/>
      <c r="G11" s="109">
        <f>SUM(G8:G10)</f>
        <v>0</v>
      </c>
      <c r="H11" s="211">
        <f t="shared" si="0"/>
        <v>0</v>
      </c>
    </row>
    <row r="12" spans="1:13" s="112" customFormat="1" x14ac:dyDescent="0.25">
      <c r="A12" s="100"/>
      <c r="B12" s="101"/>
      <c r="C12" s="34"/>
      <c r="D12" s="102"/>
      <c r="E12" s="102"/>
      <c r="F12" s="102"/>
      <c r="G12" s="102"/>
      <c r="H12" s="103"/>
    </row>
    <row r="13" spans="1:13" s="112" customFormat="1" x14ac:dyDescent="0.25">
      <c r="A13" s="100" t="s">
        <v>726</v>
      </c>
      <c r="B13" s="101" t="s">
        <v>125</v>
      </c>
      <c r="C13" s="34" t="s">
        <v>271</v>
      </c>
      <c r="D13" s="102">
        <v>8</v>
      </c>
      <c r="E13" s="102">
        <v>250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727</v>
      </c>
      <c r="B14" s="101" t="s">
        <v>728</v>
      </c>
      <c r="C14" s="34" t="s">
        <v>271</v>
      </c>
      <c r="D14" s="102">
        <v>8</v>
      </c>
      <c r="E14" s="102">
        <v>225</v>
      </c>
      <c r="F14" s="102"/>
      <c r="G14" s="102"/>
      <c r="H14" s="103">
        <f t="shared" si="0"/>
        <v>0</v>
      </c>
    </row>
    <row r="15" spans="1:13" s="112" customFormat="1" x14ac:dyDescent="0.25">
      <c r="A15" s="107" t="s">
        <v>116</v>
      </c>
      <c r="B15" s="101"/>
      <c r="C15" s="34"/>
      <c r="D15" s="102"/>
      <c r="E15" s="109">
        <f>SUM(E13:E14)</f>
        <v>475</v>
      </c>
      <c r="F15" s="102"/>
      <c r="G15" s="109">
        <f>SUM(G13:G14)</f>
        <v>0</v>
      </c>
      <c r="H15" s="211">
        <f t="shared" si="0"/>
        <v>0</v>
      </c>
    </row>
    <row r="16" spans="1:13" s="112" customFormat="1" x14ac:dyDescent="0.25">
      <c r="A16" s="100"/>
      <c r="B16" s="101"/>
      <c r="C16" s="34"/>
      <c r="D16" s="102"/>
      <c r="E16" s="102"/>
      <c r="F16" s="102"/>
      <c r="G16" s="102"/>
      <c r="H16" s="103"/>
    </row>
    <row r="17" spans="1:8" x14ac:dyDescent="0.25">
      <c r="A17" s="100" t="s">
        <v>729</v>
      </c>
      <c r="B17" s="101" t="s">
        <v>731</v>
      </c>
      <c r="C17" s="34" t="s">
        <v>271</v>
      </c>
      <c r="D17" s="102">
        <v>8</v>
      </c>
      <c r="E17" s="102">
        <v>225</v>
      </c>
      <c r="F17" s="102"/>
      <c r="G17" s="102"/>
      <c r="H17" s="103">
        <f t="shared" si="0"/>
        <v>0</v>
      </c>
    </row>
    <row r="18" spans="1:8" x14ac:dyDescent="0.25">
      <c r="A18" s="100" t="s">
        <v>730</v>
      </c>
      <c r="B18" s="101" t="s">
        <v>126</v>
      </c>
      <c r="C18" s="34" t="s">
        <v>271</v>
      </c>
      <c r="D18" s="102">
        <v>8</v>
      </c>
      <c r="E18" s="102">
        <v>225</v>
      </c>
      <c r="F18" s="102"/>
      <c r="G18" s="102"/>
      <c r="H18" s="103">
        <f t="shared" si="0"/>
        <v>0</v>
      </c>
    </row>
    <row r="19" spans="1:8" x14ac:dyDescent="0.25">
      <c r="A19" s="107" t="s">
        <v>117</v>
      </c>
      <c r="B19" s="101"/>
      <c r="C19" s="34"/>
      <c r="D19" s="102"/>
      <c r="E19" s="109">
        <f>SUM(E17:E18)</f>
        <v>450</v>
      </c>
      <c r="F19" s="102"/>
      <c r="G19" s="109">
        <f>SUM(G17:G18)</f>
        <v>0</v>
      </c>
      <c r="H19" s="211">
        <f t="shared" ref="H19" si="1">G19/E19</f>
        <v>0</v>
      </c>
    </row>
    <row r="20" spans="1:8" s="112" customFormat="1" x14ac:dyDescent="0.25">
      <c r="A20" s="100"/>
      <c r="B20" s="101"/>
      <c r="C20" s="34"/>
      <c r="D20" s="102"/>
      <c r="E20" s="102"/>
      <c r="F20" s="102"/>
      <c r="G20" s="102"/>
      <c r="H20" s="103"/>
    </row>
    <row r="21" spans="1:8" x14ac:dyDescent="0.25">
      <c r="A21" s="100" t="s">
        <v>732</v>
      </c>
      <c r="B21" s="101" t="s">
        <v>127</v>
      </c>
      <c r="C21" s="34" t="s">
        <v>271</v>
      </c>
      <c r="D21" s="102">
        <v>10</v>
      </c>
      <c r="E21" s="102">
        <v>270</v>
      </c>
      <c r="F21" s="102"/>
      <c r="G21" s="102"/>
      <c r="H21" s="103">
        <f t="shared" si="0"/>
        <v>0</v>
      </c>
    </row>
    <row r="22" spans="1:8" x14ac:dyDescent="0.25">
      <c r="A22" s="100" t="s">
        <v>733</v>
      </c>
      <c r="B22" s="101" t="s">
        <v>127</v>
      </c>
      <c r="C22" s="34" t="s">
        <v>271</v>
      </c>
      <c r="D22" s="102">
        <v>10</v>
      </c>
      <c r="E22" s="102">
        <v>265</v>
      </c>
      <c r="F22" s="102"/>
      <c r="G22" s="102"/>
      <c r="H22" s="103">
        <f t="shared" si="0"/>
        <v>0</v>
      </c>
    </row>
    <row r="23" spans="1:8" x14ac:dyDescent="0.25">
      <c r="A23" s="100" t="s">
        <v>734</v>
      </c>
      <c r="B23" s="101" t="s">
        <v>127</v>
      </c>
      <c r="C23" s="34" t="s">
        <v>271</v>
      </c>
      <c r="D23" s="102">
        <v>10</v>
      </c>
      <c r="E23" s="102">
        <v>265</v>
      </c>
      <c r="F23" s="102"/>
      <c r="G23" s="102"/>
      <c r="H23" s="103">
        <f t="shared" si="0"/>
        <v>0</v>
      </c>
    </row>
    <row r="24" spans="1:8" x14ac:dyDescent="0.25">
      <c r="A24" s="107" t="s">
        <v>118</v>
      </c>
      <c r="B24" s="101"/>
      <c r="C24" s="34"/>
      <c r="D24" s="102"/>
      <c r="E24" s="109">
        <f>SUM(E21:E23)</f>
        <v>800</v>
      </c>
      <c r="F24" s="102"/>
      <c r="G24" s="109">
        <f>SUM(G21:G23)</f>
        <v>0</v>
      </c>
      <c r="H24" s="211">
        <f t="shared" ref="H24" si="2">G24/E24</f>
        <v>0</v>
      </c>
    </row>
    <row r="25" spans="1:8" x14ac:dyDescent="0.25">
      <c r="A25" s="100"/>
      <c r="B25" s="101"/>
      <c r="C25" s="34"/>
      <c r="D25" s="102"/>
      <c r="E25" s="102"/>
      <c r="F25" s="102"/>
      <c r="G25" s="102"/>
      <c r="H25" s="103"/>
    </row>
    <row r="26" spans="1:8" x14ac:dyDescent="0.25">
      <c r="A26" s="100" t="s">
        <v>735</v>
      </c>
      <c r="B26" s="101" t="s">
        <v>128</v>
      </c>
      <c r="C26" s="34" t="s">
        <v>271</v>
      </c>
      <c r="D26" s="102">
        <v>10</v>
      </c>
      <c r="E26" s="102">
        <v>350</v>
      </c>
      <c r="F26" s="102"/>
      <c r="G26" s="102"/>
      <c r="H26" s="103">
        <f t="shared" si="0"/>
        <v>0</v>
      </c>
    </row>
    <row r="27" spans="1:8" x14ac:dyDescent="0.25">
      <c r="A27" s="100" t="s">
        <v>736</v>
      </c>
      <c r="B27" s="101" t="s">
        <v>128</v>
      </c>
      <c r="C27" s="34" t="s">
        <v>271</v>
      </c>
      <c r="D27" s="102">
        <v>10</v>
      </c>
      <c r="E27" s="102">
        <v>350</v>
      </c>
      <c r="F27" s="102"/>
      <c r="G27" s="102"/>
      <c r="H27" s="103">
        <f t="shared" si="0"/>
        <v>0</v>
      </c>
    </row>
    <row r="28" spans="1:8" x14ac:dyDescent="0.25">
      <c r="A28" s="107" t="s">
        <v>119</v>
      </c>
      <c r="B28" s="101"/>
      <c r="C28" s="34"/>
      <c r="D28" s="102"/>
      <c r="E28" s="109">
        <f>SUM(E26:E27)</f>
        <v>700</v>
      </c>
      <c r="F28" s="102"/>
      <c r="G28" s="109">
        <f>SUM(G26:G27)</f>
        <v>0</v>
      </c>
      <c r="H28" s="211">
        <f t="shared" si="0"/>
        <v>0</v>
      </c>
    </row>
    <row r="29" spans="1:8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 t="s">
        <v>737</v>
      </c>
      <c r="B30" s="101" t="s">
        <v>129</v>
      </c>
      <c r="C30" s="34" t="s">
        <v>271</v>
      </c>
      <c r="D30" s="102">
        <v>8</v>
      </c>
      <c r="E30" s="102">
        <v>175</v>
      </c>
      <c r="F30" s="102"/>
      <c r="G30" s="102"/>
      <c r="H30" s="103">
        <f t="shared" si="0"/>
        <v>0</v>
      </c>
    </row>
    <row r="31" spans="1:8" s="112" customFormat="1" x14ac:dyDescent="0.25">
      <c r="A31" s="100" t="s">
        <v>738</v>
      </c>
      <c r="B31" s="101" t="s">
        <v>129</v>
      </c>
      <c r="C31" s="34" t="s">
        <v>271</v>
      </c>
      <c r="D31" s="102">
        <v>8</v>
      </c>
      <c r="E31" s="102">
        <v>175</v>
      </c>
      <c r="F31" s="102"/>
      <c r="G31" s="102"/>
      <c r="H31" s="103">
        <f t="shared" si="0"/>
        <v>0</v>
      </c>
    </row>
    <row r="32" spans="1:8" x14ac:dyDescent="0.25">
      <c r="A32" s="100" t="s">
        <v>739</v>
      </c>
      <c r="B32" s="101" t="s">
        <v>129</v>
      </c>
      <c r="C32" s="34" t="s">
        <v>271</v>
      </c>
      <c r="D32" s="102">
        <v>8</v>
      </c>
      <c r="E32" s="102">
        <v>175</v>
      </c>
      <c r="F32" s="102"/>
      <c r="G32" s="102"/>
      <c r="H32" s="103">
        <f t="shared" si="0"/>
        <v>0</v>
      </c>
    </row>
    <row r="33" spans="1:8" x14ac:dyDescent="0.25">
      <c r="A33" s="100" t="s">
        <v>740</v>
      </c>
      <c r="B33" s="101" t="s">
        <v>129</v>
      </c>
      <c r="C33" s="34" t="s">
        <v>271</v>
      </c>
      <c r="D33" s="102">
        <v>8</v>
      </c>
      <c r="E33" s="102">
        <v>175</v>
      </c>
      <c r="F33" s="102"/>
      <c r="G33" s="102"/>
      <c r="H33" s="103">
        <f t="shared" si="0"/>
        <v>0</v>
      </c>
    </row>
    <row r="34" spans="1:8" x14ac:dyDescent="0.25">
      <c r="A34" s="100" t="s">
        <v>741</v>
      </c>
      <c r="B34" s="101" t="s">
        <v>742</v>
      </c>
      <c r="C34" s="34" t="s">
        <v>271</v>
      </c>
      <c r="D34" s="102">
        <v>10</v>
      </c>
      <c r="E34" s="102">
        <v>250</v>
      </c>
      <c r="F34" s="102"/>
      <c r="G34" s="102"/>
      <c r="H34" s="103">
        <f t="shared" si="0"/>
        <v>0</v>
      </c>
    </row>
    <row r="35" spans="1:8" x14ac:dyDescent="0.25">
      <c r="A35" s="107" t="s">
        <v>120</v>
      </c>
      <c r="B35" s="101"/>
      <c r="C35" s="34"/>
      <c r="D35" s="102"/>
      <c r="E35" s="109">
        <f>SUM(E30:E34)</f>
        <v>950</v>
      </c>
      <c r="F35" s="102"/>
      <c r="G35" s="109">
        <f>SUM(G30:G34)</f>
        <v>0</v>
      </c>
      <c r="H35" s="211">
        <f t="shared" si="0"/>
        <v>0</v>
      </c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 t="s">
        <v>743</v>
      </c>
      <c r="B37" s="101" t="s">
        <v>749</v>
      </c>
      <c r="C37" s="34" t="s">
        <v>389</v>
      </c>
      <c r="D37" s="102" t="s">
        <v>750</v>
      </c>
      <c r="E37" s="102">
        <v>25</v>
      </c>
      <c r="F37" s="102"/>
      <c r="G37" s="102"/>
      <c r="H37" s="103">
        <f t="shared" si="0"/>
        <v>0</v>
      </c>
    </row>
    <row r="38" spans="1:8" x14ac:dyDescent="0.25">
      <c r="A38" s="100" t="s">
        <v>744</v>
      </c>
      <c r="B38" s="101" t="s">
        <v>749</v>
      </c>
      <c r="C38" s="34" t="s">
        <v>271</v>
      </c>
      <c r="D38" s="102">
        <v>6</v>
      </c>
      <c r="E38" s="102">
        <v>100</v>
      </c>
      <c r="F38" s="102"/>
      <c r="G38" s="102"/>
      <c r="H38" s="103">
        <f t="shared" si="0"/>
        <v>0</v>
      </c>
    </row>
    <row r="39" spans="1:8" x14ac:dyDescent="0.25">
      <c r="A39" s="100" t="s">
        <v>745</v>
      </c>
      <c r="B39" s="101" t="s">
        <v>595</v>
      </c>
      <c r="C39" s="34" t="s">
        <v>271</v>
      </c>
      <c r="D39" s="102">
        <v>6</v>
      </c>
      <c r="E39" s="102">
        <v>75</v>
      </c>
      <c r="F39" s="102"/>
      <c r="G39" s="102"/>
      <c r="H39" s="103">
        <f t="shared" si="0"/>
        <v>0</v>
      </c>
    </row>
    <row r="40" spans="1:8" x14ac:dyDescent="0.25">
      <c r="A40" s="100" t="s">
        <v>746</v>
      </c>
      <c r="B40" s="101" t="s">
        <v>751</v>
      </c>
      <c r="C40" s="34" t="s">
        <v>271</v>
      </c>
      <c r="D40" s="102">
        <v>6</v>
      </c>
      <c r="E40" s="102">
        <v>75</v>
      </c>
      <c r="F40" s="102"/>
      <c r="G40" s="102"/>
      <c r="H40" s="103">
        <f t="shared" si="0"/>
        <v>0</v>
      </c>
    </row>
    <row r="41" spans="1:8" x14ac:dyDescent="0.25">
      <c r="A41" s="100" t="s">
        <v>747</v>
      </c>
      <c r="B41" s="101" t="s">
        <v>752</v>
      </c>
      <c r="C41" s="34" t="s">
        <v>271</v>
      </c>
      <c r="D41" s="102">
        <v>6</v>
      </c>
      <c r="E41" s="102">
        <v>100</v>
      </c>
      <c r="F41" s="102"/>
      <c r="G41" s="102"/>
      <c r="H41" s="103">
        <f t="shared" si="0"/>
        <v>0</v>
      </c>
    </row>
    <row r="42" spans="1:8" x14ac:dyDescent="0.25">
      <c r="A42" s="100" t="s">
        <v>748</v>
      </c>
      <c r="B42" s="101" t="s">
        <v>130</v>
      </c>
      <c r="C42" s="34" t="s">
        <v>271</v>
      </c>
      <c r="D42" s="102">
        <v>8</v>
      </c>
      <c r="E42" s="102">
        <v>150</v>
      </c>
      <c r="F42" s="102"/>
      <c r="G42" s="102"/>
      <c r="H42" s="103">
        <f t="shared" si="0"/>
        <v>0</v>
      </c>
    </row>
    <row r="43" spans="1:8" x14ac:dyDescent="0.25">
      <c r="A43" s="107" t="s">
        <v>121</v>
      </c>
      <c r="B43" s="101"/>
      <c r="C43" s="34"/>
      <c r="D43" s="102"/>
      <c r="E43" s="109">
        <f>SUM(E37:E42)</f>
        <v>525</v>
      </c>
      <c r="F43" s="102"/>
      <c r="G43" s="109">
        <f>SUM(G37:G42)</f>
        <v>0</v>
      </c>
      <c r="H43" s="211">
        <f t="shared" si="0"/>
        <v>0</v>
      </c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 t="e">
        <f t="shared" si="0"/>
        <v>#DIV/0!</v>
      </c>
    </row>
    <row r="46" spans="1:8" x14ac:dyDescent="0.25">
      <c r="A46" s="100"/>
      <c r="B46" s="101"/>
      <c r="C46" s="34"/>
      <c r="D46" s="102"/>
      <c r="E46" s="102"/>
      <c r="F46" s="102"/>
      <c r="G46" s="102"/>
      <c r="H46" s="103" t="e">
        <f t="shared" si="0"/>
        <v>#DIV/0!</v>
      </c>
    </row>
    <row r="47" spans="1:8" x14ac:dyDescent="0.25">
      <c r="A47" s="100"/>
      <c r="B47" s="101"/>
      <c r="C47" s="34"/>
      <c r="D47" s="102"/>
      <c r="E47" s="102"/>
      <c r="F47" s="102"/>
      <c r="G47" s="102"/>
      <c r="H47" s="103" t="e">
        <f t="shared" si="0"/>
        <v>#DIV/0!</v>
      </c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A2E2-778C-41BA-BAA8-E8DFCF521A37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836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753</v>
      </c>
      <c r="B8" s="101" t="s">
        <v>756</v>
      </c>
      <c r="C8" s="34" t="s">
        <v>389</v>
      </c>
      <c r="D8" s="102" t="s">
        <v>750</v>
      </c>
      <c r="E8" s="102">
        <v>50</v>
      </c>
      <c r="F8" s="102"/>
      <c r="G8" s="102"/>
      <c r="H8" s="103">
        <f>G8/E8</f>
        <v>0</v>
      </c>
    </row>
    <row r="9" spans="1:13" x14ac:dyDescent="0.25">
      <c r="A9" s="100" t="s">
        <v>754</v>
      </c>
      <c r="B9" s="101" t="s">
        <v>131</v>
      </c>
      <c r="C9" s="34" t="s">
        <v>271</v>
      </c>
      <c r="D9" s="102">
        <v>8</v>
      </c>
      <c r="E9" s="102">
        <v>200</v>
      </c>
      <c r="F9" s="102"/>
      <c r="G9" s="102"/>
      <c r="H9" s="103">
        <f t="shared" ref="H9:H20" si="0">G9/E9</f>
        <v>0</v>
      </c>
    </row>
    <row r="10" spans="1:13" x14ac:dyDescent="0.25">
      <c r="A10" s="100" t="s">
        <v>755</v>
      </c>
      <c r="B10" s="101" t="s">
        <v>757</v>
      </c>
      <c r="C10" s="34" t="s">
        <v>271</v>
      </c>
      <c r="D10" s="102">
        <v>6</v>
      </c>
      <c r="E10" s="102">
        <v>50</v>
      </c>
      <c r="F10" s="102"/>
      <c r="G10" s="102"/>
      <c r="H10" s="103">
        <f t="shared" si="0"/>
        <v>0</v>
      </c>
    </row>
    <row r="11" spans="1:13" x14ac:dyDescent="0.25">
      <c r="A11" s="107" t="s">
        <v>122</v>
      </c>
      <c r="B11" s="101"/>
      <c r="C11" s="34"/>
      <c r="D11" s="102"/>
      <c r="E11" s="109">
        <f>SUM(E8:E10)</f>
        <v>300</v>
      </c>
      <c r="F11" s="102"/>
      <c r="G11" s="109">
        <f>SUM(G8:G10)</f>
        <v>0</v>
      </c>
      <c r="H11" s="211">
        <f t="shared" si="0"/>
        <v>0</v>
      </c>
    </row>
    <row r="12" spans="1:13" s="112" customFormat="1" x14ac:dyDescent="0.25">
      <c r="A12" s="100"/>
      <c r="B12" s="101"/>
      <c r="C12" s="34"/>
      <c r="D12" s="102"/>
      <c r="E12" s="102"/>
      <c r="F12" s="102"/>
      <c r="G12" s="102"/>
      <c r="H12" s="103"/>
    </row>
    <row r="13" spans="1:13" s="112" customFormat="1" x14ac:dyDescent="0.25">
      <c r="A13" s="100" t="s">
        <v>758</v>
      </c>
      <c r="B13" s="101" t="s">
        <v>132</v>
      </c>
      <c r="C13" s="34" t="s">
        <v>271</v>
      </c>
      <c r="D13" s="102">
        <v>10</v>
      </c>
      <c r="E13" s="102">
        <v>250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759</v>
      </c>
      <c r="B14" s="101" t="s">
        <v>761</v>
      </c>
      <c r="C14" s="34" t="s">
        <v>271</v>
      </c>
      <c r="D14" s="102">
        <v>8</v>
      </c>
      <c r="E14" s="102">
        <v>175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760</v>
      </c>
      <c r="B15" s="101" t="s">
        <v>762</v>
      </c>
      <c r="C15" s="34" t="s">
        <v>271</v>
      </c>
      <c r="D15" s="102">
        <v>6</v>
      </c>
      <c r="E15" s="102">
        <v>100</v>
      </c>
      <c r="F15" s="102"/>
      <c r="G15" s="102"/>
      <c r="H15" s="103">
        <f t="shared" si="0"/>
        <v>0</v>
      </c>
    </row>
    <row r="16" spans="1:13" s="112" customFormat="1" x14ac:dyDescent="0.25">
      <c r="A16" s="107" t="s">
        <v>123</v>
      </c>
      <c r="B16" s="101"/>
      <c r="C16" s="34"/>
      <c r="D16" s="102"/>
      <c r="E16" s="109">
        <f>SUM(E13:E15)</f>
        <v>525</v>
      </c>
      <c r="F16" s="102"/>
      <c r="G16" s="109">
        <f>SUM(G13:G15)</f>
        <v>0</v>
      </c>
      <c r="H16" s="211">
        <f t="shared" si="0"/>
        <v>0</v>
      </c>
    </row>
    <row r="17" spans="1:8" x14ac:dyDescent="0.25">
      <c r="A17" s="100"/>
      <c r="B17" s="101"/>
      <c r="C17" s="34"/>
      <c r="D17" s="102"/>
      <c r="E17" s="102"/>
      <c r="F17" s="102"/>
      <c r="G17" s="102"/>
      <c r="H17" s="103"/>
    </row>
    <row r="18" spans="1:8" x14ac:dyDescent="0.25">
      <c r="A18" s="100" t="s">
        <v>763</v>
      </c>
      <c r="B18" s="101" t="s">
        <v>133</v>
      </c>
      <c r="C18" s="34" t="s">
        <v>271</v>
      </c>
      <c r="D18" s="102">
        <v>10</v>
      </c>
      <c r="E18" s="102">
        <v>275</v>
      </c>
      <c r="F18" s="102"/>
      <c r="G18" s="102"/>
      <c r="H18" s="103">
        <f t="shared" si="0"/>
        <v>0</v>
      </c>
    </row>
    <row r="19" spans="1:8" x14ac:dyDescent="0.25">
      <c r="A19" s="100" t="s">
        <v>764</v>
      </c>
      <c r="B19" s="101" t="s">
        <v>133</v>
      </c>
      <c r="C19" s="34" t="s">
        <v>271</v>
      </c>
      <c r="D19" s="102">
        <v>10</v>
      </c>
      <c r="E19" s="102">
        <v>275</v>
      </c>
      <c r="F19" s="102"/>
      <c r="G19" s="102"/>
      <c r="H19" s="103">
        <f t="shared" si="0"/>
        <v>0</v>
      </c>
    </row>
    <row r="20" spans="1:8" s="112" customFormat="1" x14ac:dyDescent="0.25">
      <c r="A20" s="107" t="s">
        <v>124</v>
      </c>
      <c r="B20" s="101"/>
      <c r="C20" s="34"/>
      <c r="D20" s="102"/>
      <c r="E20" s="109">
        <f>SUM(E18:E19)</f>
        <v>550</v>
      </c>
      <c r="F20" s="102"/>
      <c r="G20" s="109">
        <f>SUM(G18:G19)</f>
        <v>0</v>
      </c>
      <c r="H20" s="211">
        <f t="shared" si="0"/>
        <v>0</v>
      </c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/>
      <c r="B22" s="101"/>
      <c r="C22" s="34"/>
      <c r="D22" s="102"/>
      <c r="E22" s="102"/>
      <c r="F22" s="102"/>
      <c r="G22" s="102"/>
      <c r="H22" s="103"/>
    </row>
    <row r="23" spans="1:8" x14ac:dyDescent="0.25">
      <c r="A23" s="100"/>
      <c r="B23" s="101"/>
      <c r="C23" s="34"/>
      <c r="D23" s="102"/>
      <c r="E23" s="102"/>
      <c r="F23" s="102"/>
      <c r="G23" s="102"/>
      <c r="H23" s="103"/>
    </row>
    <row r="24" spans="1:8" x14ac:dyDescent="0.25">
      <c r="A24" s="100"/>
      <c r="B24" s="101"/>
      <c r="C24" s="34"/>
      <c r="D24" s="102"/>
      <c r="E24" s="102"/>
      <c r="F24" s="102"/>
      <c r="G24" s="102"/>
      <c r="H24" s="103"/>
    </row>
    <row r="25" spans="1:8" x14ac:dyDescent="0.25">
      <c r="A25" s="100"/>
      <c r="B25" s="101"/>
      <c r="C25" s="34"/>
      <c r="D25" s="102"/>
      <c r="E25" s="102"/>
      <c r="F25" s="102"/>
      <c r="G25" s="102"/>
      <c r="H25" s="103"/>
    </row>
    <row r="26" spans="1:8" x14ac:dyDescent="0.25">
      <c r="A26" s="100"/>
      <c r="B26" s="101"/>
      <c r="C26" s="34"/>
      <c r="D26" s="102"/>
      <c r="E26" s="102"/>
      <c r="F26" s="102"/>
      <c r="G26" s="102"/>
      <c r="H26" s="103"/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/>
      <c r="B32" s="101"/>
      <c r="C32" s="34"/>
      <c r="D32" s="102"/>
      <c r="E32" s="102"/>
      <c r="F32" s="102"/>
      <c r="G32" s="102"/>
      <c r="H32" s="103"/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D34E-C270-4115-99CC-8FC198853619}">
  <sheetPr>
    <pageSetUpPr fitToPage="1"/>
  </sheetPr>
  <dimension ref="A1:M66"/>
  <sheetViews>
    <sheetView zoomScale="80" zoomScaleNormal="80" workbookViewId="0">
      <selection activeCell="Q19" sqref="Q1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926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932</v>
      </c>
      <c r="B8" s="101">
        <v>517</v>
      </c>
      <c r="C8" s="34"/>
      <c r="D8" s="102" t="s">
        <v>937</v>
      </c>
      <c r="E8" s="102">
        <v>1000</v>
      </c>
      <c r="F8" s="102"/>
      <c r="G8" s="102"/>
      <c r="H8" s="103">
        <f>G8/E8</f>
        <v>0</v>
      </c>
    </row>
    <row r="9" spans="1:13" x14ac:dyDescent="0.25">
      <c r="A9" s="100" t="s">
        <v>933</v>
      </c>
      <c r="B9" s="101">
        <v>519</v>
      </c>
      <c r="C9" s="34"/>
      <c r="D9" s="34" t="s">
        <v>919</v>
      </c>
      <c r="E9" s="102">
        <v>1100</v>
      </c>
      <c r="F9" s="102"/>
      <c r="G9" s="102"/>
      <c r="H9" s="103">
        <f t="shared" ref="H9:H26" si="0">G9/E9</f>
        <v>0</v>
      </c>
    </row>
    <row r="10" spans="1:13" x14ac:dyDescent="0.25">
      <c r="A10" s="100" t="s">
        <v>934</v>
      </c>
      <c r="B10" s="101">
        <v>505</v>
      </c>
      <c r="C10" s="34"/>
      <c r="D10" s="102" t="s">
        <v>936</v>
      </c>
      <c r="E10" s="102">
        <v>6200</v>
      </c>
      <c r="F10" s="102"/>
      <c r="G10" s="102"/>
      <c r="H10" s="103">
        <f t="shared" si="0"/>
        <v>0</v>
      </c>
    </row>
    <row r="11" spans="1:13" x14ac:dyDescent="0.25">
      <c r="A11" s="100" t="s">
        <v>935</v>
      </c>
      <c r="B11" s="101">
        <v>526</v>
      </c>
      <c r="C11" s="34"/>
      <c r="D11" s="102"/>
      <c r="E11" s="102">
        <v>1200</v>
      </c>
      <c r="F11" s="102"/>
      <c r="G11" s="102"/>
      <c r="H11" s="103">
        <f t="shared" si="0"/>
        <v>0</v>
      </c>
    </row>
    <row r="12" spans="1:13" s="112" customFormat="1" x14ac:dyDescent="0.25">
      <c r="A12" s="100"/>
      <c r="B12" s="101"/>
      <c r="C12" s="34"/>
      <c r="D12" s="102"/>
      <c r="E12" s="102"/>
      <c r="F12" s="102"/>
      <c r="G12" s="102"/>
      <c r="H12" s="103"/>
    </row>
    <row r="13" spans="1:13" s="112" customFormat="1" x14ac:dyDescent="0.25">
      <c r="A13" s="100" t="s">
        <v>938</v>
      </c>
      <c r="B13" s="101">
        <v>420</v>
      </c>
      <c r="C13" s="34"/>
      <c r="D13" s="102" t="s">
        <v>945</v>
      </c>
      <c r="E13" s="102">
        <v>650</v>
      </c>
      <c r="F13" s="102"/>
      <c r="G13" s="102"/>
      <c r="H13" s="103">
        <f t="shared" si="0"/>
        <v>0</v>
      </c>
    </row>
    <row r="14" spans="1:13" s="112" customFormat="1" x14ac:dyDescent="0.25">
      <c r="A14" s="100" t="s">
        <v>939</v>
      </c>
      <c r="B14" s="101">
        <v>418</v>
      </c>
      <c r="C14" s="34"/>
      <c r="D14" s="102" t="s">
        <v>946</v>
      </c>
      <c r="E14" s="102">
        <v>400</v>
      </c>
      <c r="F14" s="102"/>
      <c r="G14" s="102"/>
      <c r="H14" s="103">
        <f t="shared" si="0"/>
        <v>0</v>
      </c>
    </row>
    <row r="15" spans="1:13" s="112" customFormat="1" x14ac:dyDescent="0.25">
      <c r="A15" s="100" t="s">
        <v>940</v>
      </c>
      <c r="B15" s="101">
        <v>416</v>
      </c>
      <c r="C15" s="34"/>
      <c r="D15" s="102" t="s">
        <v>947</v>
      </c>
      <c r="E15" s="102">
        <v>400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941</v>
      </c>
      <c r="B16" s="101">
        <v>421</v>
      </c>
      <c r="C16" s="34"/>
      <c r="D16" s="102" t="s">
        <v>937</v>
      </c>
      <c r="E16" s="102">
        <v>800</v>
      </c>
      <c r="F16" s="102"/>
      <c r="G16" s="102"/>
      <c r="H16" s="103">
        <f t="shared" si="0"/>
        <v>0</v>
      </c>
    </row>
    <row r="17" spans="1:8" x14ac:dyDescent="0.25">
      <c r="A17" s="100" t="s">
        <v>942</v>
      </c>
      <c r="B17" s="101">
        <v>417</v>
      </c>
      <c r="C17" s="34"/>
      <c r="D17" s="102" t="s">
        <v>937</v>
      </c>
      <c r="E17" s="102">
        <v>800</v>
      </c>
      <c r="F17" s="102"/>
      <c r="G17" s="102"/>
      <c r="H17" s="103">
        <f t="shared" si="0"/>
        <v>0</v>
      </c>
    </row>
    <row r="18" spans="1:8" x14ac:dyDescent="0.25">
      <c r="A18" s="100" t="s">
        <v>943</v>
      </c>
      <c r="B18" s="101">
        <v>405</v>
      </c>
      <c r="C18" s="34"/>
      <c r="D18" s="102" t="s">
        <v>944</v>
      </c>
      <c r="E18" s="102">
        <v>3300</v>
      </c>
      <c r="F18" s="102"/>
      <c r="G18" s="102"/>
      <c r="H18" s="103">
        <f t="shared" si="0"/>
        <v>0</v>
      </c>
    </row>
    <row r="19" spans="1:8" x14ac:dyDescent="0.25">
      <c r="A19" s="100"/>
      <c r="B19" s="101"/>
      <c r="C19" s="34"/>
      <c r="D19" s="102"/>
      <c r="E19" s="102"/>
      <c r="F19" s="102"/>
      <c r="G19" s="102"/>
      <c r="H19" s="103"/>
    </row>
    <row r="20" spans="1:8" s="112" customFormat="1" x14ac:dyDescent="0.25">
      <c r="A20" s="100" t="s">
        <v>948</v>
      </c>
      <c r="B20" s="101">
        <v>325</v>
      </c>
      <c r="C20" s="34"/>
      <c r="D20" s="102">
        <v>2420</v>
      </c>
      <c r="E20" s="102">
        <v>700</v>
      </c>
      <c r="F20" s="102"/>
      <c r="G20" s="102"/>
      <c r="H20" s="103">
        <f t="shared" si="0"/>
        <v>0</v>
      </c>
    </row>
    <row r="21" spans="1:8" x14ac:dyDescent="0.25">
      <c r="A21" s="100" t="s">
        <v>949</v>
      </c>
      <c r="B21" s="101">
        <v>319</v>
      </c>
      <c r="C21" s="34"/>
      <c r="D21" s="102" t="s">
        <v>919</v>
      </c>
      <c r="E21" s="102">
        <v>700</v>
      </c>
      <c r="F21" s="102"/>
      <c r="G21" s="102"/>
      <c r="H21" s="103">
        <f t="shared" si="0"/>
        <v>0</v>
      </c>
    </row>
    <row r="22" spans="1:8" x14ac:dyDescent="0.25">
      <c r="A22" s="100" t="s">
        <v>950</v>
      </c>
      <c r="B22" s="101">
        <v>305</v>
      </c>
      <c r="C22" s="34"/>
      <c r="D22" s="102" t="s">
        <v>899</v>
      </c>
      <c r="E22" s="102">
        <v>3260</v>
      </c>
      <c r="F22" s="102"/>
      <c r="G22" s="102"/>
      <c r="H22" s="103">
        <f t="shared" si="0"/>
        <v>0</v>
      </c>
    </row>
    <row r="23" spans="1:8" x14ac:dyDescent="0.25">
      <c r="A23" s="100" t="s">
        <v>951</v>
      </c>
      <c r="B23" s="101">
        <v>320</v>
      </c>
      <c r="C23" s="34"/>
      <c r="D23" s="102" t="s">
        <v>947</v>
      </c>
      <c r="E23" s="102">
        <v>1970</v>
      </c>
      <c r="F23" s="102"/>
      <c r="G23" s="102"/>
      <c r="H23" s="103">
        <f t="shared" si="0"/>
        <v>0</v>
      </c>
    </row>
    <row r="24" spans="1:8" x14ac:dyDescent="0.25">
      <c r="A24" s="100"/>
      <c r="B24" s="101"/>
      <c r="C24" s="34"/>
      <c r="D24" s="102"/>
      <c r="E24" s="102"/>
      <c r="F24" s="102"/>
      <c r="G24" s="102"/>
      <c r="H24" s="103"/>
    </row>
    <row r="25" spans="1:8" x14ac:dyDescent="0.25">
      <c r="A25" s="100" t="s">
        <v>952</v>
      </c>
      <c r="B25" s="101">
        <v>206</v>
      </c>
      <c r="C25" s="34"/>
      <c r="D25" s="102" t="s">
        <v>953</v>
      </c>
      <c r="E25" s="102">
        <v>2225</v>
      </c>
      <c r="F25" s="102"/>
      <c r="G25" s="102"/>
      <c r="H25" s="103">
        <f t="shared" si="0"/>
        <v>0</v>
      </c>
    </row>
    <row r="26" spans="1:8" x14ac:dyDescent="0.25">
      <c r="A26" s="100"/>
      <c r="B26" s="101"/>
      <c r="C26" s="34"/>
      <c r="D26" s="102"/>
      <c r="E26" s="109">
        <f>SUM(E8:E25)</f>
        <v>24705</v>
      </c>
      <c r="F26" s="102"/>
      <c r="G26" s="109">
        <f>SUM(G8:G25)</f>
        <v>0</v>
      </c>
      <c r="H26" s="211">
        <f t="shared" si="0"/>
        <v>0</v>
      </c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/>
      <c r="B32" s="101"/>
      <c r="C32" s="34"/>
      <c r="D32" s="102"/>
      <c r="E32" s="102"/>
      <c r="F32" s="102"/>
      <c r="G32" s="102"/>
      <c r="H32" s="103"/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8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8" ht="20.100000000000001" customHeight="1" x14ac:dyDescent="0.25">
      <c r="A50" s="123"/>
      <c r="B50" s="123"/>
      <c r="C50" s="124"/>
      <c r="D50" s="125"/>
      <c r="E50" s="125"/>
      <c r="F50" s="125"/>
      <c r="G50" s="125"/>
      <c r="H50" s="126"/>
    </row>
    <row r="51" spans="1:8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8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8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8" x14ac:dyDescent="0.25">
      <c r="A56" s="128"/>
    </row>
    <row r="57" spans="1:8" x14ac:dyDescent="0.25">
      <c r="A57" s="118"/>
      <c r="B57" s="119"/>
      <c r="C57" s="120"/>
      <c r="D57" s="120"/>
      <c r="E57" s="121"/>
      <c r="F57" s="120"/>
      <c r="G57" s="122"/>
      <c r="H57" s="122"/>
    </row>
    <row r="58" spans="1:8" x14ac:dyDescent="0.25">
      <c r="A58" s="123"/>
      <c r="B58" s="123"/>
      <c r="C58" s="124"/>
      <c r="D58" s="125"/>
      <c r="E58" s="125"/>
      <c r="F58" s="125"/>
      <c r="G58" s="125"/>
      <c r="H58" s="126"/>
    </row>
    <row r="59" spans="1:8" x14ac:dyDescent="0.25">
      <c r="A59" s="127"/>
      <c r="B59" s="127"/>
      <c r="C59" s="124"/>
      <c r="D59" s="125"/>
      <c r="E59" s="125"/>
      <c r="F59" s="125"/>
      <c r="G59" s="125"/>
      <c r="H59" s="126"/>
    </row>
    <row r="60" spans="1:8" x14ac:dyDescent="0.25">
      <c r="A60" s="123"/>
      <c r="B60" s="123"/>
      <c r="C60" s="124"/>
      <c r="D60" s="125"/>
      <c r="E60" s="125"/>
      <c r="F60" s="125"/>
      <c r="G60" s="125"/>
      <c r="H60" s="126"/>
    </row>
    <row r="61" spans="1:8" x14ac:dyDescent="0.25">
      <c r="A61" s="123"/>
      <c r="B61" s="123"/>
      <c r="C61" s="124"/>
      <c r="D61" s="125"/>
      <c r="E61" s="125"/>
      <c r="F61" s="125"/>
      <c r="G61" s="125"/>
      <c r="H61" s="126"/>
    </row>
    <row r="62" spans="1:8" x14ac:dyDescent="0.25">
      <c r="A62" s="127"/>
      <c r="B62" s="127"/>
      <c r="C62" s="124"/>
      <c r="D62" s="125"/>
      <c r="E62" s="125"/>
      <c r="F62" s="125"/>
      <c r="G62" s="125"/>
      <c r="H62" s="126"/>
    </row>
    <row r="63" spans="1:8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5"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3F27-9B80-4345-B1C4-AAAB633B200C}">
  <sheetPr>
    <pageSetUpPr fitToPage="1"/>
  </sheetPr>
  <dimension ref="A1:M53"/>
  <sheetViews>
    <sheetView zoomScale="80" zoomScaleNormal="80" workbookViewId="0">
      <pane ySplit="7" topLeftCell="A8" activePane="bottomLeft" state="frozen"/>
      <selection activeCell="A3" sqref="A3:G3"/>
      <selection pane="bottomLeft" sqref="A1:L1"/>
    </sheetView>
  </sheetViews>
  <sheetFormatPr defaultColWidth="9.140625" defaultRowHeight="15" x14ac:dyDescent="0.25"/>
  <cols>
    <col min="1" max="1" width="13.5703125" style="4" customWidth="1"/>
    <col min="2" max="12" width="10.7109375" style="4" customWidth="1"/>
    <col min="13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3" ht="15" customHeight="1" x14ac:dyDescent="0.25">
      <c r="A5" s="230" t="s">
        <v>113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</row>
    <row r="6" spans="1:13" ht="6.75" customHeight="1" thickBot="1" x14ac:dyDescent="0.3">
      <c r="A6" s="29"/>
      <c r="B6" s="29"/>
      <c r="C6" s="29"/>
      <c r="D6" s="29"/>
      <c r="E6" s="29"/>
      <c r="F6" s="29"/>
      <c r="G6" s="29"/>
    </row>
    <row r="7" spans="1:13" ht="39.950000000000003" customHeight="1" thickBot="1" x14ac:dyDescent="0.3">
      <c r="A7" s="30" t="s">
        <v>24</v>
      </c>
      <c r="B7" s="31" t="s">
        <v>25</v>
      </c>
      <c r="C7" s="31"/>
      <c r="D7" s="31" t="s">
        <v>26</v>
      </c>
      <c r="E7" s="31" t="s">
        <v>27</v>
      </c>
      <c r="F7" s="31" t="s">
        <v>28</v>
      </c>
      <c r="G7" s="31" t="s">
        <v>29</v>
      </c>
      <c r="H7" s="31" t="s">
        <v>30</v>
      </c>
      <c r="I7" s="30" t="s">
        <v>31</v>
      </c>
      <c r="J7" s="31" t="s">
        <v>32</v>
      </c>
      <c r="K7" s="31" t="s">
        <v>33</v>
      </c>
      <c r="L7" s="31" t="s">
        <v>34</v>
      </c>
    </row>
    <row r="8" spans="1:13" ht="24.95" customHeight="1" x14ac:dyDescent="0.25">
      <c r="A8" s="32" t="s">
        <v>134</v>
      </c>
      <c r="B8" s="33">
        <v>114</v>
      </c>
      <c r="C8" s="34" t="s">
        <v>106</v>
      </c>
      <c r="D8" s="34" t="s">
        <v>35</v>
      </c>
      <c r="E8" s="35">
        <v>16</v>
      </c>
      <c r="F8" s="36">
        <v>1200</v>
      </c>
      <c r="G8" s="33"/>
      <c r="H8" s="36">
        <v>400</v>
      </c>
      <c r="I8" s="33"/>
      <c r="J8" s="36"/>
      <c r="K8" s="33"/>
      <c r="L8" s="37"/>
    </row>
    <row r="9" spans="1:13" ht="24.95" customHeight="1" x14ac:dyDescent="0.25">
      <c r="A9" s="32" t="s">
        <v>135</v>
      </c>
      <c r="B9" s="38">
        <v>110</v>
      </c>
      <c r="C9" s="34" t="s">
        <v>106</v>
      </c>
      <c r="D9" s="34" t="s">
        <v>35</v>
      </c>
      <c r="E9" s="35">
        <v>6</v>
      </c>
      <c r="F9" s="36">
        <v>250</v>
      </c>
      <c r="G9" s="38"/>
      <c r="H9" s="36">
        <v>230</v>
      </c>
      <c r="I9" s="33"/>
      <c r="J9" s="36"/>
      <c r="K9" s="33"/>
      <c r="L9" s="39"/>
    </row>
    <row r="10" spans="1:13" ht="24.95" customHeight="1" x14ac:dyDescent="0.25">
      <c r="A10" s="32" t="s">
        <v>136</v>
      </c>
      <c r="B10" s="38">
        <v>114.1</v>
      </c>
      <c r="C10" s="34" t="s">
        <v>106</v>
      </c>
      <c r="D10" s="34" t="s">
        <v>35</v>
      </c>
      <c r="E10" s="35">
        <v>12</v>
      </c>
      <c r="F10" s="36">
        <v>1500</v>
      </c>
      <c r="G10" s="38"/>
      <c r="H10" s="36">
        <v>600</v>
      </c>
      <c r="I10" s="33"/>
      <c r="J10" s="36"/>
      <c r="K10" s="33"/>
      <c r="L10" s="40"/>
    </row>
    <row r="11" spans="1:13" ht="24.95" customHeight="1" x14ac:dyDescent="0.25">
      <c r="A11" s="32" t="s">
        <v>137</v>
      </c>
      <c r="B11" s="38">
        <v>114</v>
      </c>
      <c r="C11" s="34" t="s">
        <v>106</v>
      </c>
      <c r="D11" s="34" t="s">
        <v>35</v>
      </c>
      <c r="E11" s="35">
        <v>16</v>
      </c>
      <c r="F11" s="36">
        <v>1360</v>
      </c>
      <c r="G11" s="38"/>
      <c r="H11" s="36">
        <v>400</v>
      </c>
      <c r="I11" s="33"/>
      <c r="J11" s="36"/>
      <c r="K11" s="33"/>
      <c r="L11" s="40"/>
    </row>
    <row r="12" spans="1:13" ht="24.95" customHeight="1" x14ac:dyDescent="0.25">
      <c r="A12" s="32" t="s">
        <v>138</v>
      </c>
      <c r="B12" s="38">
        <v>116</v>
      </c>
      <c r="C12" s="34" t="s">
        <v>106</v>
      </c>
      <c r="D12" s="34" t="s">
        <v>35</v>
      </c>
      <c r="E12" s="35">
        <v>12</v>
      </c>
      <c r="F12" s="36">
        <v>990</v>
      </c>
      <c r="G12" s="38"/>
      <c r="H12" s="36">
        <v>990</v>
      </c>
      <c r="I12" s="33"/>
      <c r="J12" s="36"/>
      <c r="K12" s="33"/>
      <c r="L12" s="40"/>
    </row>
    <row r="13" spans="1:13" ht="24.95" customHeight="1" x14ac:dyDescent="0.25">
      <c r="A13" s="32" t="s">
        <v>139</v>
      </c>
      <c r="B13" s="38">
        <v>125</v>
      </c>
      <c r="C13" s="34" t="s">
        <v>106</v>
      </c>
      <c r="D13" s="34" t="s">
        <v>35</v>
      </c>
      <c r="E13" s="35">
        <v>14</v>
      </c>
      <c r="F13" s="36">
        <v>1820</v>
      </c>
      <c r="G13" s="38"/>
      <c r="H13" s="36">
        <v>1820</v>
      </c>
      <c r="I13" s="33"/>
      <c r="J13" s="36"/>
      <c r="K13" s="33"/>
      <c r="L13" s="39"/>
    </row>
    <row r="14" spans="1:13" ht="24.95" customHeight="1" x14ac:dyDescent="0.25">
      <c r="A14" s="32" t="s">
        <v>140</v>
      </c>
      <c r="B14" s="38">
        <v>125</v>
      </c>
      <c r="C14" s="34" t="s">
        <v>106</v>
      </c>
      <c r="D14" s="34" t="s">
        <v>35</v>
      </c>
      <c r="E14" s="35">
        <v>14</v>
      </c>
      <c r="F14" s="36">
        <v>1780</v>
      </c>
      <c r="G14" s="38"/>
      <c r="H14" s="36">
        <v>1620</v>
      </c>
      <c r="I14" s="33"/>
      <c r="J14" s="36"/>
      <c r="K14" s="33"/>
      <c r="L14" s="40"/>
    </row>
    <row r="15" spans="1:13" ht="24.95" customHeight="1" x14ac:dyDescent="0.25">
      <c r="A15" s="32"/>
      <c r="B15" s="38"/>
      <c r="C15" s="34"/>
      <c r="D15" s="34"/>
      <c r="E15" s="35"/>
      <c r="F15" s="36"/>
      <c r="G15" s="38"/>
      <c r="H15" s="36"/>
      <c r="I15" s="33"/>
      <c r="J15" s="36"/>
      <c r="K15" s="33"/>
      <c r="L15" s="40"/>
    </row>
    <row r="16" spans="1:13" ht="24.95" customHeight="1" x14ac:dyDescent="0.25">
      <c r="A16" s="32"/>
      <c r="B16" s="38"/>
      <c r="C16" s="34"/>
      <c r="D16" s="34"/>
      <c r="E16" s="35"/>
      <c r="F16" s="36"/>
      <c r="G16" s="38"/>
      <c r="H16" s="36"/>
      <c r="I16" s="33"/>
      <c r="J16" s="36"/>
      <c r="K16" s="33"/>
      <c r="L16" s="39"/>
    </row>
    <row r="17" spans="1:12" ht="24.95" customHeight="1" x14ac:dyDescent="0.25">
      <c r="A17" s="32"/>
      <c r="B17" s="38"/>
      <c r="C17" s="34"/>
      <c r="D17" s="34"/>
      <c r="E17" s="35"/>
      <c r="F17" s="36"/>
      <c r="G17" s="38"/>
      <c r="H17" s="36"/>
      <c r="I17" s="33"/>
      <c r="J17" s="35"/>
      <c r="K17" s="33"/>
      <c r="L17" s="40"/>
    </row>
    <row r="18" spans="1:12" ht="24.95" customHeight="1" x14ac:dyDescent="0.25">
      <c r="A18" s="32"/>
      <c r="B18" s="38"/>
      <c r="C18" s="34"/>
      <c r="D18" s="34"/>
      <c r="E18" s="35"/>
      <c r="F18" s="36"/>
      <c r="G18" s="38"/>
      <c r="H18" s="36"/>
      <c r="I18" s="33"/>
      <c r="J18" s="36"/>
      <c r="K18" s="33"/>
      <c r="L18" s="40"/>
    </row>
    <row r="19" spans="1:12" ht="24.95" customHeight="1" x14ac:dyDescent="0.25">
      <c r="A19" s="32"/>
      <c r="B19" s="38"/>
      <c r="C19" s="34"/>
      <c r="D19" s="34"/>
      <c r="E19" s="35"/>
      <c r="F19" s="36"/>
      <c r="G19" s="38"/>
      <c r="H19" s="36"/>
      <c r="I19" s="33"/>
      <c r="J19" s="36"/>
      <c r="K19" s="33"/>
      <c r="L19" s="40"/>
    </row>
    <row r="20" spans="1:12" ht="24.95" customHeight="1" x14ac:dyDescent="0.25">
      <c r="A20" s="32"/>
      <c r="B20" s="38"/>
      <c r="C20" s="34"/>
      <c r="D20" s="34"/>
      <c r="E20" s="35"/>
      <c r="F20" s="36"/>
      <c r="G20" s="38"/>
      <c r="H20" s="36"/>
      <c r="I20" s="33"/>
      <c r="J20" s="36"/>
      <c r="K20" s="33"/>
      <c r="L20" s="40"/>
    </row>
    <row r="21" spans="1:12" ht="24.95" customHeight="1" x14ac:dyDescent="0.25">
      <c r="A21" s="32"/>
      <c r="B21" s="38"/>
      <c r="C21" s="34"/>
      <c r="D21" s="34"/>
      <c r="E21" s="35"/>
      <c r="F21" s="36"/>
      <c r="G21" s="38"/>
      <c r="H21" s="36"/>
      <c r="I21" s="33"/>
      <c r="J21" s="36"/>
      <c r="K21" s="33"/>
      <c r="L21" s="40"/>
    </row>
    <row r="22" spans="1:12" ht="24.95" customHeight="1" x14ac:dyDescent="0.25">
      <c r="A22" s="32"/>
      <c r="B22" s="38"/>
      <c r="C22" s="34"/>
      <c r="D22" s="34"/>
      <c r="E22" s="35"/>
      <c r="F22" s="36"/>
      <c r="G22" s="38"/>
      <c r="H22" s="36"/>
      <c r="I22" s="33"/>
      <c r="J22" s="36"/>
      <c r="K22" s="33"/>
      <c r="L22" s="40"/>
    </row>
    <row r="23" spans="1:12" ht="24.95" customHeight="1" x14ac:dyDescent="0.25">
      <c r="A23" s="32"/>
      <c r="B23" s="38"/>
      <c r="C23" s="34"/>
      <c r="D23" s="34"/>
      <c r="E23" s="35"/>
      <c r="F23" s="36"/>
      <c r="G23" s="38"/>
      <c r="H23" s="36"/>
      <c r="I23" s="33"/>
      <c r="J23" s="36"/>
      <c r="K23" s="33"/>
      <c r="L23" s="40"/>
    </row>
    <row r="24" spans="1:12" ht="24.95" customHeight="1" x14ac:dyDescent="0.25">
      <c r="A24" s="32"/>
      <c r="B24" s="38"/>
      <c r="C24" s="34"/>
      <c r="D24" s="34"/>
      <c r="E24" s="35"/>
      <c r="F24" s="36"/>
      <c r="G24" s="38"/>
      <c r="H24" s="36"/>
      <c r="I24" s="33"/>
      <c r="J24" s="36"/>
      <c r="K24" s="33"/>
      <c r="L24" s="40"/>
    </row>
    <row r="25" spans="1:12" ht="24.95" customHeight="1" x14ac:dyDescent="0.25">
      <c r="A25" s="32"/>
      <c r="B25" s="38"/>
      <c r="C25" s="34"/>
      <c r="D25" s="34"/>
      <c r="E25" s="35"/>
      <c r="F25" s="36"/>
      <c r="G25" s="38"/>
      <c r="H25" s="36"/>
      <c r="I25" s="33"/>
      <c r="J25" s="36"/>
      <c r="K25" s="33"/>
      <c r="L25" s="40"/>
    </row>
    <row r="26" spans="1:12" ht="24.95" customHeight="1" x14ac:dyDescent="0.25">
      <c r="A26" s="32"/>
      <c r="B26" s="38"/>
      <c r="C26" s="34"/>
      <c r="D26" s="34"/>
      <c r="E26" s="35"/>
      <c r="F26" s="36"/>
      <c r="G26" s="38"/>
      <c r="H26" s="36"/>
      <c r="I26" s="33"/>
      <c r="J26" s="36"/>
      <c r="K26" s="33"/>
      <c r="L26" s="40"/>
    </row>
    <row r="27" spans="1:12" ht="24.95" customHeight="1" x14ac:dyDescent="0.25">
      <c r="A27" s="32"/>
      <c r="B27" s="38"/>
      <c r="C27" s="34"/>
      <c r="D27" s="34"/>
      <c r="E27" s="35"/>
      <c r="F27" s="36"/>
      <c r="G27" s="38"/>
      <c r="H27" s="36"/>
      <c r="I27" s="33"/>
      <c r="J27" s="36"/>
      <c r="K27" s="33"/>
      <c r="L27" s="40"/>
    </row>
    <row r="28" spans="1:12" ht="24.95" customHeight="1" x14ac:dyDescent="0.25">
      <c r="A28" s="32"/>
      <c r="B28" s="38"/>
      <c r="C28" s="34"/>
      <c r="D28" s="34"/>
      <c r="E28" s="35"/>
      <c r="F28" s="36"/>
      <c r="G28" s="38"/>
      <c r="H28" s="36"/>
      <c r="I28" s="33"/>
      <c r="J28" s="36"/>
      <c r="K28" s="33"/>
      <c r="L28" s="39"/>
    </row>
    <row r="29" spans="1:12" ht="24.95" customHeight="1" x14ac:dyDescent="0.25">
      <c r="A29" s="32"/>
      <c r="B29" s="38"/>
      <c r="C29" s="34"/>
      <c r="D29" s="34"/>
      <c r="E29" s="35"/>
      <c r="F29" s="36"/>
      <c r="G29" s="38"/>
      <c r="H29" s="36"/>
      <c r="I29" s="33"/>
      <c r="J29" s="36"/>
      <c r="K29" s="33"/>
      <c r="L29" s="40"/>
    </row>
    <row r="30" spans="1:12" ht="24.95" customHeight="1" x14ac:dyDescent="0.25">
      <c r="A30" s="32"/>
      <c r="B30" s="38"/>
      <c r="C30" s="34"/>
      <c r="D30" s="34"/>
      <c r="E30" s="35"/>
      <c r="F30" s="36"/>
      <c r="G30" s="38"/>
      <c r="H30" s="36"/>
      <c r="I30" s="33"/>
      <c r="J30" s="36"/>
      <c r="K30" s="33"/>
      <c r="L30" s="40"/>
    </row>
    <row r="31" spans="1:12" ht="25.5" customHeight="1" x14ac:dyDescent="0.25">
      <c r="A31" s="32"/>
      <c r="B31" s="41"/>
      <c r="C31" s="42"/>
      <c r="D31" s="42"/>
      <c r="E31" s="43"/>
      <c r="F31" s="44"/>
      <c r="G31" s="41"/>
      <c r="H31" s="44"/>
      <c r="I31" s="45"/>
      <c r="J31" s="44"/>
      <c r="K31" s="45"/>
      <c r="L31" s="46"/>
    </row>
    <row r="32" spans="1:12" ht="25.5" customHeight="1" x14ac:dyDescent="0.25">
      <c r="A32" s="32"/>
      <c r="B32" s="38"/>
      <c r="C32" s="47"/>
      <c r="D32" s="47"/>
      <c r="E32" s="47"/>
      <c r="F32" s="48"/>
      <c r="G32" s="38"/>
      <c r="H32" s="48"/>
      <c r="I32" s="38"/>
      <c r="J32" s="48"/>
      <c r="K32" s="38"/>
      <c r="L32" s="40"/>
    </row>
    <row r="33" spans="1:12" ht="25.5" customHeight="1" x14ac:dyDescent="0.25">
      <c r="A33" s="32"/>
      <c r="B33" s="38"/>
      <c r="C33" s="47"/>
      <c r="D33" s="47"/>
      <c r="E33" s="47"/>
      <c r="F33" s="48"/>
      <c r="G33" s="38"/>
      <c r="H33" s="48"/>
      <c r="I33" s="38"/>
      <c r="J33" s="48"/>
      <c r="K33" s="38"/>
      <c r="L33" s="40"/>
    </row>
    <row r="34" spans="1:12" ht="24.95" customHeight="1" x14ac:dyDescent="0.25">
      <c r="A34" s="32"/>
      <c r="B34" s="38"/>
      <c r="C34" s="34"/>
      <c r="D34" s="34"/>
      <c r="E34" s="35"/>
      <c r="F34" s="36"/>
      <c r="G34" s="38"/>
      <c r="H34" s="36"/>
      <c r="I34" s="33"/>
      <c r="J34" s="36"/>
      <c r="K34" s="33"/>
      <c r="L34" s="39"/>
    </row>
    <row r="35" spans="1:12" ht="24.95" customHeight="1" x14ac:dyDescent="0.25">
      <c r="A35" s="32"/>
      <c r="B35" s="38"/>
      <c r="C35" s="34"/>
      <c r="D35" s="34"/>
      <c r="E35" s="35"/>
      <c r="F35" s="36"/>
      <c r="G35" s="38"/>
      <c r="H35" s="36"/>
      <c r="I35" s="33"/>
      <c r="J35" s="36"/>
      <c r="K35" s="33"/>
      <c r="L35" s="40"/>
    </row>
    <row r="36" spans="1:12" ht="24.95" customHeight="1" x14ac:dyDescent="0.25">
      <c r="A36" s="32"/>
      <c r="B36" s="38"/>
      <c r="C36" s="34"/>
      <c r="D36" s="34"/>
      <c r="E36" s="35"/>
      <c r="F36" s="36"/>
      <c r="G36" s="38"/>
      <c r="H36" s="36"/>
      <c r="I36" s="33"/>
      <c r="J36" s="36"/>
      <c r="K36" s="33"/>
      <c r="L36" s="40"/>
    </row>
    <row r="37" spans="1:12" ht="25.5" customHeight="1" x14ac:dyDescent="0.25">
      <c r="A37" s="32"/>
      <c r="B37" s="41"/>
      <c r="C37" s="42"/>
      <c r="D37" s="42"/>
      <c r="E37" s="43"/>
      <c r="F37" s="44"/>
      <c r="G37" s="41"/>
      <c r="H37" s="44"/>
      <c r="I37" s="45"/>
      <c r="J37" s="44"/>
      <c r="K37" s="45"/>
      <c r="L37" s="46"/>
    </row>
    <row r="38" spans="1:12" ht="25.5" customHeight="1" x14ac:dyDescent="0.25">
      <c r="A38" s="32"/>
      <c r="B38" s="38"/>
      <c r="C38" s="47"/>
      <c r="D38" s="47"/>
      <c r="E38" s="47"/>
      <c r="F38" s="48"/>
      <c r="G38" s="38"/>
      <c r="H38" s="48"/>
      <c r="I38" s="38"/>
      <c r="J38" s="48"/>
      <c r="K38" s="38"/>
      <c r="L38" s="40"/>
    </row>
    <row r="39" spans="1:12" ht="25.5" customHeight="1" x14ac:dyDescent="0.25">
      <c r="A39" s="32"/>
      <c r="B39" s="38"/>
      <c r="C39" s="47"/>
      <c r="D39" s="47"/>
      <c r="E39" s="47"/>
      <c r="F39" s="48"/>
      <c r="G39" s="38"/>
      <c r="H39" s="48"/>
      <c r="I39" s="38"/>
      <c r="J39" s="48"/>
      <c r="K39" s="38"/>
      <c r="L39" s="40"/>
    </row>
    <row r="40" spans="1:12" ht="25.5" customHeight="1" x14ac:dyDescent="0.25">
      <c r="A40" s="32"/>
      <c r="B40" s="38"/>
      <c r="C40" s="47"/>
      <c r="D40" s="47"/>
      <c r="E40" s="47"/>
      <c r="F40" s="48"/>
      <c r="G40" s="38"/>
      <c r="H40" s="48"/>
      <c r="I40" s="38"/>
      <c r="J40" s="48"/>
      <c r="K40" s="38"/>
      <c r="L40" s="40"/>
    </row>
    <row r="41" spans="1:12" ht="25.5" customHeight="1" thickBot="1" x14ac:dyDescent="0.3">
      <c r="A41" s="49"/>
      <c r="B41" s="50"/>
      <c r="C41" s="51"/>
      <c r="D41" s="51"/>
      <c r="E41" s="51"/>
      <c r="F41" s="52"/>
      <c r="G41" s="50"/>
      <c r="H41" s="52"/>
      <c r="I41" s="50"/>
      <c r="J41" s="52"/>
      <c r="K41" s="50"/>
      <c r="L41" s="53"/>
    </row>
    <row r="42" spans="1:12" x14ac:dyDescent="0.25">
      <c r="A42" s="9"/>
      <c r="B42" s="54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5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52" spans="1:1" x14ac:dyDescent="0.25">
      <c r="A52" s="56"/>
    </row>
    <row r="53" spans="1:1" x14ac:dyDescent="0.25">
      <c r="A53" s="25"/>
    </row>
  </sheetData>
  <mergeCells count="5">
    <mergeCell ref="A1:L1"/>
    <mergeCell ref="A2:L2"/>
    <mergeCell ref="A3:L3"/>
    <mergeCell ref="A4:L4"/>
    <mergeCell ref="A5:L5"/>
  </mergeCells>
  <phoneticPr fontId="42" type="noConversion"/>
  <printOptions horizontalCentered="1"/>
  <pageMargins left="0.7" right="0.7" top="1" bottom="0.5" header="0" footer="0"/>
  <pageSetup scale="69" fitToHeight="0" orientation="portrait" r:id="rId1"/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F1E6-A769-4ED2-941D-9AF9D46E2037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835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765</v>
      </c>
      <c r="B8" s="101">
        <v>114</v>
      </c>
      <c r="C8" s="34" t="s">
        <v>271</v>
      </c>
      <c r="D8" s="102">
        <v>10</v>
      </c>
      <c r="E8" s="102">
        <v>300</v>
      </c>
      <c r="F8" s="102"/>
      <c r="G8" s="102"/>
      <c r="H8" s="103">
        <f>G8/E8</f>
        <v>0</v>
      </c>
    </row>
    <row r="9" spans="1:13" x14ac:dyDescent="0.25">
      <c r="A9" s="100" t="s">
        <v>766</v>
      </c>
      <c r="B9" s="101">
        <v>114</v>
      </c>
      <c r="C9" s="34" t="s">
        <v>271</v>
      </c>
      <c r="D9" s="102">
        <v>10</v>
      </c>
      <c r="E9" s="102">
        <v>300</v>
      </c>
      <c r="F9" s="102"/>
      <c r="G9" s="102"/>
      <c r="H9" s="103">
        <f t="shared" ref="H9:H41" si="0">G9/E9</f>
        <v>0</v>
      </c>
    </row>
    <row r="10" spans="1:13" x14ac:dyDescent="0.25">
      <c r="A10" s="100" t="s">
        <v>767</v>
      </c>
      <c r="B10" s="101">
        <v>114</v>
      </c>
      <c r="C10" s="34" t="s">
        <v>271</v>
      </c>
      <c r="D10" s="102">
        <v>10</v>
      </c>
      <c r="E10" s="102">
        <v>300</v>
      </c>
      <c r="F10" s="102"/>
      <c r="G10" s="102"/>
      <c r="H10" s="103">
        <f t="shared" si="0"/>
        <v>0</v>
      </c>
    </row>
    <row r="11" spans="1:13" x14ac:dyDescent="0.25">
      <c r="A11" s="100" t="s">
        <v>768</v>
      </c>
      <c r="B11" s="101">
        <v>114</v>
      </c>
      <c r="C11" s="34" t="s">
        <v>271</v>
      </c>
      <c r="D11" s="102">
        <v>10</v>
      </c>
      <c r="E11" s="102">
        <v>300</v>
      </c>
      <c r="F11" s="102"/>
      <c r="G11" s="102"/>
      <c r="H11" s="103">
        <f t="shared" si="0"/>
        <v>0</v>
      </c>
    </row>
    <row r="12" spans="1:13" s="112" customFormat="1" x14ac:dyDescent="0.25">
      <c r="A12" s="107" t="s">
        <v>134</v>
      </c>
      <c r="B12" s="101"/>
      <c r="C12" s="34"/>
      <c r="D12" s="102"/>
      <c r="E12" s="109">
        <f>SUM(E8:E11)</f>
        <v>1200</v>
      </c>
      <c r="F12" s="102"/>
      <c r="G12" s="109">
        <f>SUM(G8:G11)</f>
        <v>0</v>
      </c>
      <c r="H12" s="211">
        <f t="shared" si="0"/>
        <v>0</v>
      </c>
    </row>
    <row r="13" spans="1:13" s="112" customFormat="1" x14ac:dyDescent="0.25">
      <c r="A13" s="100"/>
      <c r="B13" s="101"/>
      <c r="C13" s="34"/>
      <c r="D13" s="102"/>
      <c r="E13" s="102"/>
      <c r="F13" s="102"/>
      <c r="G13" s="102"/>
      <c r="H13" s="103"/>
    </row>
    <row r="14" spans="1:13" s="112" customFormat="1" x14ac:dyDescent="0.25">
      <c r="A14" s="100" t="s">
        <v>769</v>
      </c>
      <c r="B14" s="101">
        <v>110</v>
      </c>
      <c r="C14" s="34" t="s">
        <v>389</v>
      </c>
      <c r="D14" s="102" t="s">
        <v>596</v>
      </c>
      <c r="E14" s="102">
        <v>250</v>
      </c>
      <c r="F14" s="102"/>
      <c r="G14" s="102"/>
      <c r="H14" s="103">
        <f t="shared" si="0"/>
        <v>0</v>
      </c>
    </row>
    <row r="15" spans="1:13" s="112" customFormat="1" x14ac:dyDescent="0.25">
      <c r="A15" s="107" t="s">
        <v>135</v>
      </c>
      <c r="B15" s="101"/>
      <c r="C15" s="34"/>
      <c r="D15" s="102"/>
      <c r="E15" s="109">
        <f>SUM(E14)</f>
        <v>250</v>
      </c>
      <c r="F15" s="102"/>
      <c r="G15" s="109">
        <f>SUM(G14)</f>
        <v>0</v>
      </c>
      <c r="H15" s="211">
        <f t="shared" si="0"/>
        <v>0</v>
      </c>
    </row>
    <row r="16" spans="1:13" s="112" customFormat="1" x14ac:dyDescent="0.25">
      <c r="A16" s="100"/>
      <c r="B16" s="101"/>
      <c r="C16" s="34"/>
      <c r="D16" s="102"/>
      <c r="E16" s="102"/>
      <c r="F16" s="102"/>
      <c r="G16" s="102"/>
      <c r="H16" s="103"/>
    </row>
    <row r="17" spans="1:8" x14ac:dyDescent="0.25">
      <c r="A17" s="100" t="s">
        <v>770</v>
      </c>
      <c r="B17" s="101">
        <v>114.1</v>
      </c>
      <c r="C17" s="34" t="s">
        <v>271</v>
      </c>
      <c r="D17" s="102">
        <v>12</v>
      </c>
      <c r="E17" s="102">
        <v>500</v>
      </c>
      <c r="F17" s="102"/>
      <c r="G17" s="102"/>
      <c r="H17" s="103">
        <f t="shared" si="0"/>
        <v>0</v>
      </c>
    </row>
    <row r="18" spans="1:8" x14ac:dyDescent="0.25">
      <c r="A18" s="100" t="s">
        <v>771</v>
      </c>
      <c r="B18" s="101">
        <v>114.1</v>
      </c>
      <c r="C18" s="34" t="s">
        <v>271</v>
      </c>
      <c r="D18" s="102">
        <v>12</v>
      </c>
      <c r="E18" s="102">
        <v>500</v>
      </c>
      <c r="F18" s="102"/>
      <c r="G18" s="102"/>
      <c r="H18" s="103">
        <f t="shared" si="0"/>
        <v>0</v>
      </c>
    </row>
    <row r="19" spans="1:8" x14ac:dyDescent="0.25">
      <c r="A19" s="100" t="s">
        <v>772</v>
      </c>
      <c r="B19" s="101">
        <v>114.1</v>
      </c>
      <c r="C19" s="34" t="s">
        <v>271</v>
      </c>
      <c r="D19" s="102">
        <v>12</v>
      </c>
      <c r="E19" s="102">
        <v>500</v>
      </c>
      <c r="F19" s="102"/>
      <c r="G19" s="102"/>
      <c r="H19" s="103">
        <f t="shared" si="0"/>
        <v>0</v>
      </c>
    </row>
    <row r="20" spans="1:8" s="112" customFormat="1" x14ac:dyDescent="0.25">
      <c r="A20" s="107" t="s">
        <v>136</v>
      </c>
      <c r="B20" s="101"/>
      <c r="C20" s="34"/>
      <c r="D20" s="102"/>
      <c r="E20" s="109">
        <f>SUM(E17:E19)</f>
        <v>1500</v>
      </c>
      <c r="F20" s="102"/>
      <c r="G20" s="109">
        <f>SUM(G17:G19)</f>
        <v>0</v>
      </c>
      <c r="H20" s="211">
        <f t="shared" si="0"/>
        <v>0</v>
      </c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 t="s">
        <v>773</v>
      </c>
      <c r="B22" s="101">
        <v>114</v>
      </c>
      <c r="C22" s="34" t="s">
        <v>271</v>
      </c>
      <c r="D22" s="102">
        <v>10</v>
      </c>
      <c r="E22" s="102">
        <v>300</v>
      </c>
      <c r="F22" s="102"/>
      <c r="G22" s="102"/>
      <c r="H22" s="103">
        <f t="shared" si="0"/>
        <v>0</v>
      </c>
    </row>
    <row r="23" spans="1:8" x14ac:dyDescent="0.25">
      <c r="A23" s="100" t="s">
        <v>774</v>
      </c>
      <c r="B23" s="101">
        <v>114</v>
      </c>
      <c r="C23" s="34" t="s">
        <v>271</v>
      </c>
      <c r="D23" s="102">
        <v>10</v>
      </c>
      <c r="E23" s="102">
        <v>300</v>
      </c>
      <c r="F23" s="102"/>
      <c r="G23" s="102"/>
      <c r="H23" s="103">
        <f t="shared" si="0"/>
        <v>0</v>
      </c>
    </row>
    <row r="24" spans="1:8" x14ac:dyDescent="0.25">
      <c r="A24" s="100" t="s">
        <v>775</v>
      </c>
      <c r="B24" s="101">
        <v>115</v>
      </c>
      <c r="C24" s="34" t="s">
        <v>271</v>
      </c>
      <c r="D24" s="102">
        <v>8</v>
      </c>
      <c r="E24" s="102">
        <v>160</v>
      </c>
      <c r="F24" s="102"/>
      <c r="G24" s="102"/>
      <c r="H24" s="103">
        <f t="shared" si="0"/>
        <v>0</v>
      </c>
    </row>
    <row r="25" spans="1:8" x14ac:dyDescent="0.25">
      <c r="A25" s="100" t="s">
        <v>776</v>
      </c>
      <c r="B25" s="101">
        <v>114</v>
      </c>
      <c r="C25" s="34" t="s">
        <v>271</v>
      </c>
      <c r="D25" s="102">
        <v>10</v>
      </c>
      <c r="E25" s="102">
        <v>300</v>
      </c>
      <c r="F25" s="102"/>
      <c r="G25" s="102"/>
      <c r="H25" s="103">
        <f t="shared" si="0"/>
        <v>0</v>
      </c>
    </row>
    <row r="26" spans="1:8" x14ac:dyDescent="0.25">
      <c r="A26" s="100" t="s">
        <v>777</v>
      </c>
      <c r="B26" s="101">
        <v>114</v>
      </c>
      <c r="C26" s="34" t="s">
        <v>271</v>
      </c>
      <c r="D26" s="102">
        <v>10</v>
      </c>
      <c r="E26" s="102">
        <v>300</v>
      </c>
      <c r="F26" s="102"/>
      <c r="G26" s="102"/>
      <c r="H26" s="103">
        <f t="shared" si="0"/>
        <v>0</v>
      </c>
    </row>
    <row r="27" spans="1:8" x14ac:dyDescent="0.25">
      <c r="A27" s="107" t="s">
        <v>137</v>
      </c>
      <c r="B27" s="101"/>
      <c r="C27" s="34"/>
      <c r="D27" s="102"/>
      <c r="E27" s="109">
        <f>SUM(E22:E26)</f>
        <v>1360</v>
      </c>
      <c r="F27" s="102"/>
      <c r="G27" s="109">
        <f>SUM(G22:G26)</f>
        <v>0</v>
      </c>
      <c r="H27" s="211">
        <f t="shared" si="0"/>
        <v>0</v>
      </c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x14ac:dyDescent="0.25">
      <c r="A29" s="100" t="s">
        <v>778</v>
      </c>
      <c r="B29" s="101">
        <v>119</v>
      </c>
      <c r="C29" s="34" t="s">
        <v>389</v>
      </c>
      <c r="D29" s="102" t="s">
        <v>784</v>
      </c>
      <c r="E29" s="102">
        <v>200</v>
      </c>
      <c r="F29" s="102"/>
      <c r="G29" s="102"/>
      <c r="H29" s="103">
        <f t="shared" si="0"/>
        <v>0</v>
      </c>
    </row>
    <row r="30" spans="1:8" x14ac:dyDescent="0.25">
      <c r="A30" s="100" t="s">
        <v>779</v>
      </c>
      <c r="B30" s="101">
        <v>113</v>
      </c>
      <c r="C30" s="34" t="s">
        <v>271</v>
      </c>
      <c r="D30" s="102">
        <v>8</v>
      </c>
      <c r="E30" s="102">
        <v>150</v>
      </c>
      <c r="F30" s="102"/>
      <c r="G30" s="102"/>
      <c r="H30" s="103">
        <f t="shared" si="0"/>
        <v>0</v>
      </c>
    </row>
    <row r="31" spans="1:8" s="112" customFormat="1" x14ac:dyDescent="0.25">
      <c r="A31" s="100" t="s">
        <v>780</v>
      </c>
      <c r="B31" s="101">
        <v>121</v>
      </c>
      <c r="C31" s="34" t="s">
        <v>271</v>
      </c>
      <c r="D31" s="102">
        <v>8</v>
      </c>
      <c r="E31" s="102">
        <v>100</v>
      </c>
      <c r="F31" s="102"/>
      <c r="G31" s="102"/>
      <c r="H31" s="103">
        <f t="shared" si="0"/>
        <v>0</v>
      </c>
    </row>
    <row r="32" spans="1:8" x14ac:dyDescent="0.25">
      <c r="A32" s="100" t="s">
        <v>781</v>
      </c>
      <c r="B32" s="101">
        <v>116</v>
      </c>
      <c r="C32" s="34" t="s">
        <v>306</v>
      </c>
      <c r="D32" s="102">
        <v>6</v>
      </c>
      <c r="E32" s="102">
        <v>25</v>
      </c>
      <c r="F32" s="102"/>
      <c r="G32" s="102"/>
      <c r="H32" s="103">
        <f t="shared" si="0"/>
        <v>0</v>
      </c>
    </row>
    <row r="33" spans="1:8" x14ac:dyDescent="0.25">
      <c r="A33" s="100" t="s">
        <v>782</v>
      </c>
      <c r="B33" s="101">
        <v>118</v>
      </c>
      <c r="C33" s="34" t="s">
        <v>389</v>
      </c>
      <c r="D33" s="102" t="s">
        <v>784</v>
      </c>
      <c r="E33" s="102">
        <v>140</v>
      </c>
      <c r="F33" s="102"/>
      <c r="G33" s="102"/>
      <c r="H33" s="103">
        <f t="shared" si="0"/>
        <v>0</v>
      </c>
    </row>
    <row r="34" spans="1:8" x14ac:dyDescent="0.25">
      <c r="A34" s="100" t="s">
        <v>783</v>
      </c>
      <c r="B34" s="101">
        <v>117</v>
      </c>
      <c r="C34" s="34" t="s">
        <v>271</v>
      </c>
      <c r="D34" s="102">
        <v>10</v>
      </c>
      <c r="E34" s="102">
        <v>325</v>
      </c>
      <c r="F34" s="102"/>
      <c r="G34" s="102"/>
      <c r="H34" s="103">
        <f t="shared" si="0"/>
        <v>0</v>
      </c>
    </row>
    <row r="35" spans="1:8" x14ac:dyDescent="0.25">
      <c r="A35" s="107" t="s">
        <v>138</v>
      </c>
      <c r="B35" s="101"/>
      <c r="C35" s="34"/>
      <c r="D35" s="102"/>
      <c r="E35" s="109">
        <f>SUM(E29:E34)</f>
        <v>940</v>
      </c>
      <c r="F35" s="102"/>
      <c r="G35" s="109">
        <f>SUM(G29:G34)</f>
        <v>0</v>
      </c>
      <c r="H35" s="211">
        <f t="shared" si="0"/>
        <v>0</v>
      </c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 t="s">
        <v>785</v>
      </c>
      <c r="B37" s="101">
        <v>125</v>
      </c>
      <c r="C37" s="34" t="s">
        <v>271</v>
      </c>
      <c r="D37" s="102">
        <v>12</v>
      </c>
      <c r="E37" s="102">
        <v>540</v>
      </c>
      <c r="F37" s="102"/>
      <c r="G37" s="102"/>
      <c r="H37" s="103">
        <f t="shared" si="0"/>
        <v>0</v>
      </c>
    </row>
    <row r="38" spans="1:8" x14ac:dyDescent="0.25">
      <c r="A38" s="100" t="s">
        <v>786</v>
      </c>
      <c r="B38" s="101">
        <v>125</v>
      </c>
      <c r="C38" s="34" t="s">
        <v>271</v>
      </c>
      <c r="D38" s="102">
        <v>12</v>
      </c>
      <c r="E38" s="102">
        <v>540</v>
      </c>
      <c r="F38" s="102"/>
      <c r="G38" s="102"/>
      <c r="H38" s="103">
        <f t="shared" si="0"/>
        <v>0</v>
      </c>
    </row>
    <row r="39" spans="1:8" x14ac:dyDescent="0.25">
      <c r="A39" s="100" t="s">
        <v>787</v>
      </c>
      <c r="B39" s="101">
        <v>127</v>
      </c>
      <c r="C39" s="34" t="s">
        <v>271</v>
      </c>
      <c r="D39" s="102">
        <v>8</v>
      </c>
      <c r="E39" s="102">
        <v>200</v>
      </c>
      <c r="F39" s="102"/>
      <c r="G39" s="102"/>
      <c r="H39" s="103">
        <f t="shared" si="0"/>
        <v>0</v>
      </c>
    </row>
    <row r="40" spans="1:8" x14ac:dyDescent="0.25">
      <c r="A40" s="100" t="s">
        <v>788</v>
      </c>
      <c r="B40" s="101">
        <v>125</v>
      </c>
      <c r="C40" s="34" t="s">
        <v>271</v>
      </c>
      <c r="D40" s="102">
        <v>12</v>
      </c>
      <c r="E40" s="102">
        <v>540</v>
      </c>
      <c r="F40" s="102"/>
      <c r="G40" s="102"/>
      <c r="H40" s="103">
        <f t="shared" si="0"/>
        <v>0</v>
      </c>
    </row>
    <row r="41" spans="1:8" x14ac:dyDescent="0.25">
      <c r="A41" s="107" t="s">
        <v>139</v>
      </c>
      <c r="B41" s="101"/>
      <c r="C41" s="34"/>
      <c r="D41" s="102"/>
      <c r="E41" s="109">
        <f>SUM(E37:E40)</f>
        <v>1820</v>
      </c>
      <c r="F41" s="102"/>
      <c r="G41" s="109">
        <f>SUM(G37:G40)</f>
        <v>0</v>
      </c>
      <c r="H41" s="211">
        <f t="shared" si="0"/>
        <v>0</v>
      </c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921A-0754-4DCB-A4F4-C96D62006641}">
  <sheetPr>
    <pageSetUpPr fitToPage="1"/>
  </sheetPr>
  <dimension ref="A1:M66"/>
  <sheetViews>
    <sheetView zoomScale="80" zoomScaleNormal="80" workbookViewId="0">
      <selection activeCell="A5" sqref="A5:D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835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789</v>
      </c>
      <c r="B8" s="101">
        <v>125</v>
      </c>
      <c r="C8" s="34" t="s">
        <v>271</v>
      </c>
      <c r="D8" s="102">
        <v>12</v>
      </c>
      <c r="E8" s="102">
        <v>540</v>
      </c>
      <c r="F8" s="102"/>
      <c r="G8" s="102"/>
      <c r="H8" s="103">
        <f>G8/E8</f>
        <v>0</v>
      </c>
    </row>
    <row r="9" spans="1:13" x14ac:dyDescent="0.25">
      <c r="A9" s="100" t="s">
        <v>790</v>
      </c>
      <c r="B9" s="101">
        <v>125</v>
      </c>
      <c r="C9" s="34" t="s">
        <v>271</v>
      </c>
      <c r="D9" s="102">
        <v>12</v>
      </c>
      <c r="E9" s="102">
        <v>540</v>
      </c>
      <c r="F9" s="102"/>
      <c r="G9" s="102"/>
      <c r="H9" s="103">
        <f t="shared" ref="H9:H14" si="0">G9/E9</f>
        <v>0</v>
      </c>
    </row>
    <row r="10" spans="1:13" x14ac:dyDescent="0.25">
      <c r="A10" s="100" t="s">
        <v>791</v>
      </c>
      <c r="B10" s="101">
        <v>121</v>
      </c>
      <c r="C10" s="34" t="s">
        <v>271</v>
      </c>
      <c r="D10" s="102">
        <v>8</v>
      </c>
      <c r="E10" s="102">
        <v>200</v>
      </c>
      <c r="F10" s="102"/>
      <c r="G10" s="102"/>
      <c r="H10" s="103">
        <f t="shared" si="0"/>
        <v>0</v>
      </c>
    </row>
    <row r="11" spans="1:13" x14ac:dyDescent="0.25">
      <c r="A11" s="100" t="s">
        <v>792</v>
      </c>
      <c r="B11" s="101">
        <v>126</v>
      </c>
      <c r="C11" s="34" t="s">
        <v>271</v>
      </c>
      <c r="D11" s="102">
        <v>6</v>
      </c>
      <c r="E11" s="102">
        <v>100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793</v>
      </c>
      <c r="B12" s="101">
        <v>121</v>
      </c>
      <c r="C12" s="34" t="s">
        <v>271</v>
      </c>
      <c r="D12" s="102">
        <v>8</v>
      </c>
      <c r="E12" s="102">
        <v>200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794</v>
      </c>
      <c r="B13" s="101">
        <v>121</v>
      </c>
      <c r="C13" s="34" t="s">
        <v>271</v>
      </c>
      <c r="D13" s="102">
        <v>8</v>
      </c>
      <c r="E13" s="102">
        <v>200</v>
      </c>
      <c r="F13" s="102"/>
      <c r="G13" s="102"/>
      <c r="H13" s="103">
        <f t="shared" si="0"/>
        <v>0</v>
      </c>
    </row>
    <row r="14" spans="1:13" s="112" customFormat="1" x14ac:dyDescent="0.25">
      <c r="A14" s="107" t="s">
        <v>140</v>
      </c>
      <c r="B14" s="101"/>
      <c r="C14" s="34"/>
      <c r="D14" s="102"/>
      <c r="E14" s="109">
        <f>SUM(E8:E13)</f>
        <v>1780</v>
      </c>
      <c r="F14" s="102"/>
      <c r="G14" s="109">
        <f>SUM(G8:G13)</f>
        <v>0</v>
      </c>
      <c r="H14" s="211">
        <f t="shared" si="0"/>
        <v>0</v>
      </c>
    </row>
    <row r="15" spans="1:13" s="112" customFormat="1" x14ac:dyDescent="0.25">
      <c r="A15" s="100"/>
      <c r="B15" s="101"/>
      <c r="C15" s="34"/>
      <c r="D15" s="102"/>
      <c r="E15" s="102"/>
      <c r="F15" s="102"/>
      <c r="G15" s="102"/>
      <c r="H15" s="103"/>
    </row>
    <row r="16" spans="1:13" s="112" customFormat="1" x14ac:dyDescent="0.25">
      <c r="A16" s="100"/>
      <c r="B16" s="101"/>
      <c r="C16" s="34"/>
      <c r="D16" s="102"/>
      <c r="E16" s="102"/>
      <c r="F16" s="102"/>
      <c r="G16" s="102"/>
      <c r="H16" s="103"/>
    </row>
    <row r="17" spans="1:8" x14ac:dyDescent="0.25">
      <c r="A17" s="100"/>
      <c r="B17" s="101"/>
      <c r="C17" s="34"/>
      <c r="D17" s="102"/>
      <c r="E17" s="102"/>
      <c r="F17" s="102"/>
      <c r="G17" s="102"/>
      <c r="H17" s="103"/>
    </row>
    <row r="18" spans="1:8" x14ac:dyDescent="0.25">
      <c r="A18" s="100"/>
      <c r="B18" s="101"/>
      <c r="C18" s="34"/>
      <c r="D18" s="102"/>
      <c r="E18" s="102"/>
      <c r="F18" s="102"/>
      <c r="G18" s="102"/>
      <c r="H18" s="103"/>
    </row>
    <row r="19" spans="1:8" x14ac:dyDescent="0.25">
      <c r="A19" s="100"/>
      <c r="B19" s="101"/>
      <c r="C19" s="34"/>
      <c r="D19" s="102"/>
      <c r="E19" s="102"/>
      <c r="F19" s="102"/>
      <c r="G19" s="102"/>
      <c r="H19" s="103"/>
    </row>
    <row r="20" spans="1:8" s="112" customFormat="1" x14ac:dyDescent="0.25">
      <c r="A20" s="100"/>
      <c r="B20" s="101"/>
      <c r="C20" s="34"/>
      <c r="D20" s="102"/>
      <c r="E20" s="102"/>
      <c r="F20" s="102"/>
      <c r="G20" s="102"/>
      <c r="H20" s="103"/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/>
      <c r="B22" s="101"/>
      <c r="C22" s="34"/>
      <c r="D22" s="102"/>
      <c r="E22" s="102"/>
      <c r="F22" s="102"/>
      <c r="G22" s="102"/>
      <c r="H22" s="103"/>
    </row>
    <row r="23" spans="1:8" x14ac:dyDescent="0.25">
      <c r="A23" s="100"/>
      <c r="B23" s="101"/>
      <c r="C23" s="34"/>
      <c r="D23" s="102"/>
      <c r="E23" s="102"/>
      <c r="F23" s="102"/>
      <c r="G23" s="102"/>
      <c r="H23" s="103"/>
    </row>
    <row r="24" spans="1:8" x14ac:dyDescent="0.25">
      <c r="A24" s="100"/>
      <c r="B24" s="101"/>
      <c r="C24" s="34"/>
      <c r="D24" s="102"/>
      <c r="E24" s="102"/>
      <c r="F24" s="102"/>
      <c r="G24" s="102"/>
      <c r="H24" s="103"/>
    </row>
    <row r="25" spans="1:8" x14ac:dyDescent="0.25">
      <c r="A25" s="100"/>
      <c r="B25" s="101"/>
      <c r="C25" s="34"/>
      <c r="D25" s="102"/>
      <c r="E25" s="102"/>
      <c r="F25" s="102"/>
      <c r="G25" s="102"/>
      <c r="H25" s="103"/>
    </row>
    <row r="26" spans="1:8" x14ac:dyDescent="0.25">
      <c r="A26" s="100"/>
      <c r="B26" s="101"/>
      <c r="C26" s="34"/>
      <c r="D26" s="102"/>
      <c r="E26" s="102"/>
      <c r="F26" s="102"/>
      <c r="G26" s="102"/>
      <c r="H26" s="103"/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/>
      <c r="B32" s="101"/>
      <c r="C32" s="34"/>
      <c r="D32" s="102"/>
      <c r="E32" s="102"/>
      <c r="F32" s="102"/>
      <c r="G32" s="102"/>
      <c r="H32" s="103"/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x14ac:dyDescent="0.25">
      <c r="A46" s="100"/>
      <c r="B46" s="101"/>
      <c r="C46" s="34"/>
      <c r="D46" s="102"/>
      <c r="E46" s="102"/>
      <c r="F46" s="102"/>
      <c r="G46" s="102"/>
      <c r="H46" s="103"/>
    </row>
    <row r="47" spans="1:8" x14ac:dyDescent="0.25">
      <c r="A47" s="100"/>
      <c r="B47" s="101"/>
      <c r="C47" s="34"/>
      <c r="D47" s="102"/>
      <c r="E47" s="102"/>
      <c r="F47" s="102"/>
      <c r="G47" s="102"/>
      <c r="H47" s="103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7"/>
      <c r="B53" s="127"/>
      <c r="C53" s="124"/>
      <c r="D53" s="125"/>
      <c r="E53" s="125"/>
      <c r="F53" s="125"/>
      <c r="G53" s="125"/>
      <c r="H53" s="126"/>
    </row>
    <row r="56" spans="1:12" x14ac:dyDescent="0.25">
      <c r="A56" s="128"/>
    </row>
    <row r="57" spans="1:12" x14ac:dyDescent="0.25">
      <c r="A57" s="118"/>
      <c r="B57" s="119"/>
      <c r="C57" s="120"/>
      <c r="D57" s="120"/>
      <c r="E57" s="121"/>
      <c r="F57" s="120"/>
      <c r="G57" s="122"/>
      <c r="H57" s="122"/>
    </row>
    <row r="58" spans="1:12" x14ac:dyDescent="0.25">
      <c r="A58" s="123"/>
      <c r="B58" s="123"/>
      <c r="C58" s="124"/>
      <c r="D58" s="125"/>
      <c r="E58" s="125"/>
      <c r="F58" s="125"/>
      <c r="G58" s="125"/>
      <c r="H58" s="126"/>
    </row>
    <row r="59" spans="1:12" x14ac:dyDescent="0.25">
      <c r="A59" s="127"/>
      <c r="B59" s="127"/>
      <c r="C59" s="124"/>
      <c r="D59" s="125"/>
      <c r="E59" s="125"/>
      <c r="F59" s="125"/>
      <c r="G59" s="125"/>
      <c r="H59" s="126"/>
    </row>
    <row r="60" spans="1:12" x14ac:dyDescent="0.25">
      <c r="A60" s="123"/>
      <c r="B60" s="123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7"/>
      <c r="B62" s="127"/>
      <c r="C62" s="124"/>
      <c r="D62" s="125"/>
      <c r="E62" s="125"/>
      <c r="F62" s="125"/>
      <c r="G62" s="125"/>
      <c r="H62" s="126"/>
    </row>
    <row r="63" spans="1:12" x14ac:dyDescent="0.25">
      <c r="A63" s="123"/>
      <c r="B63" s="123"/>
      <c r="C63" s="124"/>
      <c r="D63" s="125"/>
      <c r="E63" s="125"/>
      <c r="F63" s="125"/>
      <c r="G63" s="125"/>
      <c r="H63" s="126"/>
    </row>
    <row r="65" spans="1:1" x14ac:dyDescent="0.25">
      <c r="A65" s="56"/>
    </row>
    <row r="66" spans="1:1" x14ac:dyDescent="0.25">
      <c r="A66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A60D4-37F5-4972-A866-3002C9C9CF8A}">
  <sheetPr>
    <pageSetUpPr fitToPage="1"/>
  </sheetPr>
  <dimension ref="A1:M80"/>
  <sheetViews>
    <sheetView topLeftCell="A7" zoomScale="80" zoomScaleNormal="80" workbookViewId="0">
      <selection activeCell="A6" sqref="A6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50" t="s">
        <v>844</v>
      </c>
      <c r="B5" s="250"/>
      <c r="C5" s="250"/>
      <c r="D5" s="228" t="s">
        <v>814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.75" thickBot="1" x14ac:dyDescent="0.3">
      <c r="A7" s="243" t="s">
        <v>1</v>
      </c>
      <c r="B7" s="244"/>
      <c r="C7" s="244"/>
      <c r="D7" s="245"/>
      <c r="E7" s="11"/>
      <c r="F7" s="251" t="s">
        <v>2</v>
      </c>
      <c r="G7" s="252"/>
      <c r="H7" s="253"/>
      <c r="I7" s="57"/>
    </row>
    <row r="8" spans="1:13" s="63" customFormat="1" ht="20.100000000000001" customHeight="1" thickBot="1" x14ac:dyDescent="0.35">
      <c r="A8" s="248" t="s">
        <v>36</v>
      </c>
      <c r="B8" s="249"/>
      <c r="C8" s="246" t="s">
        <v>798</v>
      </c>
      <c r="D8" s="247"/>
      <c r="E8" s="11"/>
      <c r="F8" s="60" t="s">
        <v>4</v>
      </c>
      <c r="G8" s="61" t="s">
        <v>5</v>
      </c>
      <c r="H8" s="62" t="s">
        <v>6</v>
      </c>
      <c r="I8" s="57"/>
    </row>
    <row r="9" spans="1:13" s="63" customFormat="1" ht="20.100000000000001" customHeight="1" x14ac:dyDescent="0.3">
      <c r="A9" s="248" t="s">
        <v>7</v>
      </c>
      <c r="B9" s="249"/>
      <c r="C9" s="246" t="s">
        <v>805</v>
      </c>
      <c r="D9" s="247"/>
      <c r="E9" s="11"/>
      <c r="F9" s="64" t="s">
        <v>37</v>
      </c>
      <c r="G9" s="17">
        <v>1025</v>
      </c>
      <c r="H9" s="18"/>
      <c r="I9" s="57"/>
    </row>
    <row r="10" spans="1:13" s="63" customFormat="1" ht="20.100000000000001" customHeight="1" x14ac:dyDescent="0.3">
      <c r="A10" s="248" t="s">
        <v>8</v>
      </c>
      <c r="B10" s="249"/>
      <c r="C10" s="246"/>
      <c r="D10" s="247"/>
      <c r="E10" s="11"/>
      <c r="F10" s="65" t="s">
        <v>38</v>
      </c>
      <c r="G10" s="17">
        <v>2127</v>
      </c>
      <c r="H10" s="18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41" t="s">
        <v>800</v>
      </c>
      <c r="D11" s="242"/>
      <c r="E11" s="11"/>
      <c r="F11" s="65" t="s">
        <v>39</v>
      </c>
      <c r="G11" s="17">
        <v>115</v>
      </c>
      <c r="H11" s="18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5" t="s">
        <v>40</v>
      </c>
      <c r="G12" s="17"/>
      <c r="H12" s="18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5" t="s">
        <v>42</v>
      </c>
      <c r="G13" s="17"/>
      <c r="H13" s="18"/>
      <c r="I13" s="57"/>
    </row>
    <row r="14" spans="1:13" s="63" customFormat="1" ht="20.100000000000001" customHeight="1" x14ac:dyDescent="0.3">
      <c r="A14" s="231" t="s">
        <v>11</v>
      </c>
      <c r="B14" s="232"/>
      <c r="C14" s="246"/>
      <c r="D14" s="247"/>
      <c r="E14" s="11"/>
      <c r="F14" s="65" t="s">
        <v>16</v>
      </c>
      <c r="G14" s="17">
        <v>1.5</v>
      </c>
      <c r="H14" s="18"/>
      <c r="I14" s="57"/>
    </row>
    <row r="15" spans="1:13" s="63" customFormat="1" ht="20.100000000000001" customHeight="1" thickBot="1" x14ac:dyDescent="0.35">
      <c r="A15" s="231" t="s">
        <v>43</v>
      </c>
      <c r="B15" s="232"/>
      <c r="C15" s="233"/>
      <c r="D15" s="234"/>
      <c r="E15" s="11"/>
      <c r="F15" s="66"/>
      <c r="G15" s="21"/>
      <c r="H15" s="67"/>
      <c r="I15" s="57"/>
    </row>
    <row r="16" spans="1:13" s="63" customFormat="1" ht="20.100000000000001" customHeight="1" x14ac:dyDescent="0.3">
      <c r="A16" s="231" t="s">
        <v>44</v>
      </c>
      <c r="B16" s="232"/>
      <c r="C16" s="233">
        <v>0.75</v>
      </c>
      <c r="D16" s="234"/>
      <c r="E16" s="11"/>
      <c r="F16" s="11"/>
      <c r="G16" s="11"/>
      <c r="H16" s="11"/>
      <c r="I16" s="57"/>
    </row>
    <row r="17" spans="1:9" s="63" customFormat="1" ht="20.100000000000001" customHeight="1" x14ac:dyDescent="0.3">
      <c r="A17" s="231" t="s">
        <v>45</v>
      </c>
      <c r="B17" s="232"/>
      <c r="C17" s="233">
        <v>2800</v>
      </c>
      <c r="D17" s="234"/>
      <c r="E17" s="11"/>
      <c r="F17" s="11"/>
      <c r="G17" s="11"/>
      <c r="H17" s="11"/>
      <c r="I17" s="57"/>
    </row>
    <row r="18" spans="1:9" s="63" customFormat="1" ht="20.100000000000001" customHeight="1" x14ac:dyDescent="0.3">
      <c r="A18" s="231" t="s">
        <v>46</v>
      </c>
      <c r="B18" s="232"/>
      <c r="C18" s="233">
        <v>1</v>
      </c>
      <c r="D18" s="234"/>
      <c r="E18" s="11"/>
      <c r="F18" s="11"/>
      <c r="G18" s="11"/>
      <c r="H18" s="11"/>
      <c r="I18" s="57"/>
    </row>
    <row r="19" spans="1:9" s="63" customFormat="1" ht="20.100000000000001" customHeight="1" x14ac:dyDescent="0.3">
      <c r="A19" s="231" t="s">
        <v>47</v>
      </c>
      <c r="B19" s="232"/>
      <c r="C19" s="233">
        <v>115</v>
      </c>
      <c r="D19" s="234"/>
      <c r="E19" s="11"/>
      <c r="F19" s="11"/>
      <c r="G19" s="11"/>
      <c r="H19" s="11"/>
      <c r="I19" s="57"/>
    </row>
    <row r="20" spans="1:9" s="63" customFormat="1" ht="20.100000000000001" customHeight="1" x14ac:dyDescent="0.3">
      <c r="A20" s="231" t="s">
        <v>48</v>
      </c>
      <c r="B20" s="232"/>
      <c r="C20" s="233"/>
      <c r="D20" s="234"/>
      <c r="E20" s="11"/>
      <c r="F20" s="11"/>
      <c r="G20" s="11"/>
      <c r="H20" s="11"/>
      <c r="I20" s="57"/>
    </row>
    <row r="21" spans="1:9" s="63" customFormat="1" ht="20.100000000000001" customHeight="1" thickBot="1" x14ac:dyDescent="0.35">
      <c r="A21" s="235" t="s">
        <v>49</v>
      </c>
      <c r="B21" s="236"/>
      <c r="C21" s="237"/>
      <c r="D21" s="238"/>
      <c r="E21" s="11"/>
      <c r="F21" s="11"/>
      <c r="G21" s="11"/>
      <c r="H21" s="11"/>
      <c r="I21" s="57"/>
    </row>
    <row r="22" spans="1:9" s="63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57"/>
    </row>
    <row r="23" spans="1:9" s="63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57"/>
    </row>
    <row r="24" spans="1:9" s="63" customFormat="1" ht="36.75" thickBot="1" x14ac:dyDescent="0.35">
      <c r="A24" s="214" t="s">
        <v>24</v>
      </c>
      <c r="B24" s="215" t="s">
        <v>25</v>
      </c>
      <c r="C24" s="215" t="s">
        <v>26</v>
      </c>
      <c r="D24" s="215" t="s">
        <v>27</v>
      </c>
      <c r="E24" s="215" t="s">
        <v>50</v>
      </c>
      <c r="F24" s="215" t="s">
        <v>51</v>
      </c>
      <c r="G24" s="215" t="s">
        <v>52</v>
      </c>
      <c r="H24" s="216" t="s">
        <v>53</v>
      </c>
    </row>
    <row r="25" spans="1:9" s="63" customFormat="1" ht="20.100000000000001" customHeight="1" x14ac:dyDescent="0.3">
      <c r="A25" s="71" t="s">
        <v>828</v>
      </c>
      <c r="B25" s="72">
        <v>152</v>
      </c>
      <c r="C25" s="72" t="s">
        <v>832</v>
      </c>
      <c r="D25" s="73" t="s">
        <v>833</v>
      </c>
      <c r="E25" s="74">
        <v>150</v>
      </c>
      <c r="F25" s="75"/>
      <c r="G25" s="73"/>
      <c r="H25" s="76">
        <f t="shared" ref="H25:H29" si="0">G25/E25</f>
        <v>0</v>
      </c>
    </row>
    <row r="26" spans="1:9" s="63" customFormat="1" ht="20.100000000000001" customHeight="1" x14ac:dyDescent="0.3">
      <c r="A26" s="71" t="s">
        <v>829</v>
      </c>
      <c r="B26" s="72">
        <v>152</v>
      </c>
      <c r="C26" s="72" t="s">
        <v>832</v>
      </c>
      <c r="D26" s="73" t="s">
        <v>833</v>
      </c>
      <c r="E26" s="73">
        <v>75</v>
      </c>
      <c r="F26" s="74"/>
      <c r="G26" s="73"/>
      <c r="H26" s="76">
        <f t="shared" si="0"/>
        <v>0</v>
      </c>
    </row>
    <row r="27" spans="1:9" s="63" customFormat="1" ht="20.100000000000001" customHeight="1" x14ac:dyDescent="0.3">
      <c r="A27" s="71" t="s">
        <v>830</v>
      </c>
      <c r="B27" s="78">
        <v>150</v>
      </c>
      <c r="C27" s="78" t="s">
        <v>832</v>
      </c>
      <c r="D27" s="73" t="s">
        <v>834</v>
      </c>
      <c r="E27" s="73">
        <v>400</v>
      </c>
      <c r="F27" s="73"/>
      <c r="G27" s="73"/>
      <c r="H27" s="76">
        <f t="shared" si="0"/>
        <v>0</v>
      </c>
    </row>
    <row r="28" spans="1:9" s="63" customFormat="1" ht="20.100000000000001" customHeight="1" x14ac:dyDescent="0.3">
      <c r="A28" s="71" t="s">
        <v>831</v>
      </c>
      <c r="B28" s="78">
        <v>150</v>
      </c>
      <c r="C28" s="78" t="s">
        <v>832</v>
      </c>
      <c r="D28" s="73" t="s">
        <v>834</v>
      </c>
      <c r="E28" s="73">
        <v>400</v>
      </c>
      <c r="F28" s="73"/>
      <c r="G28" s="73"/>
      <c r="H28" s="76">
        <f t="shared" si="0"/>
        <v>0</v>
      </c>
    </row>
    <row r="29" spans="1:9" s="63" customFormat="1" ht="20.100000000000001" customHeight="1" x14ac:dyDescent="0.3">
      <c r="A29" s="71"/>
      <c r="B29" s="78"/>
      <c r="C29" s="78"/>
      <c r="D29" s="73"/>
      <c r="E29" s="217">
        <f>SUM(E25:E28)</f>
        <v>1025</v>
      </c>
      <c r="F29" s="73"/>
      <c r="G29" s="217">
        <f>SUM(G25:G28)</f>
        <v>0</v>
      </c>
      <c r="H29" s="218">
        <f t="shared" si="0"/>
        <v>0</v>
      </c>
    </row>
    <row r="30" spans="1:9" s="63" customFormat="1" ht="20.100000000000001" customHeight="1" x14ac:dyDescent="0.3">
      <c r="A30" s="79"/>
      <c r="B30" s="78"/>
      <c r="C30" s="78"/>
      <c r="D30" s="73"/>
      <c r="E30" s="73"/>
      <c r="F30" s="73"/>
      <c r="G30" s="73"/>
      <c r="H30" s="76"/>
    </row>
    <row r="31" spans="1:9" s="63" customFormat="1" ht="20.100000000000001" customHeight="1" x14ac:dyDescent="0.3">
      <c r="A31" s="71"/>
      <c r="B31" s="78"/>
      <c r="C31" s="78"/>
      <c r="D31" s="73"/>
      <c r="E31" s="73"/>
      <c r="F31" s="73"/>
      <c r="G31" s="73"/>
      <c r="H31" s="76"/>
    </row>
    <row r="32" spans="1:9" s="63" customFormat="1" ht="20.100000000000001" customHeight="1" x14ac:dyDescent="0.3">
      <c r="A32" s="79"/>
      <c r="B32" s="78"/>
      <c r="C32" s="78"/>
      <c r="D32" s="73"/>
      <c r="E32" s="73"/>
      <c r="F32" s="73"/>
      <c r="G32" s="73"/>
      <c r="H32" s="76"/>
    </row>
    <row r="33" spans="1:8" s="85" customFormat="1" ht="20.100000000000001" customHeight="1" thickBot="1" x14ac:dyDescent="0.35">
      <c r="A33" s="80"/>
      <c r="B33" s="81"/>
      <c r="C33" s="82"/>
      <c r="D33" s="83"/>
      <c r="E33" s="83"/>
      <c r="F33" s="83"/>
      <c r="G33" s="83"/>
      <c r="H33" s="84"/>
    </row>
    <row r="34" spans="1:8" ht="15.75" x14ac:dyDescent="0.25">
      <c r="A34" s="24"/>
      <c r="B34" s="24"/>
      <c r="C34" s="23"/>
      <c r="D34" s="23"/>
      <c r="E34" s="23"/>
      <c r="F34" s="23"/>
      <c r="G34" s="23"/>
      <c r="H34" s="23"/>
    </row>
    <row r="35" spans="1:8" x14ac:dyDescent="0.25">
      <c r="A35" s="26"/>
      <c r="B35" s="26"/>
    </row>
    <row r="36" spans="1:8" x14ac:dyDescent="0.25">
      <c r="A36" s="26"/>
      <c r="B36" s="26"/>
    </row>
    <row r="37" spans="1:8" x14ac:dyDescent="0.25">
      <c r="A37" s="27"/>
      <c r="B37" s="27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7"/>
      <c r="B41" s="27"/>
    </row>
    <row r="42" spans="1:8" x14ac:dyDescent="0.25">
      <c r="A42" s="27"/>
      <c r="B42" s="27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8"/>
      <c r="B46" s="28"/>
    </row>
    <row r="47" spans="1:8" x14ac:dyDescent="0.25">
      <c r="A47" s="26"/>
      <c r="B47" s="26"/>
    </row>
    <row r="48" spans="1:8" x14ac:dyDescent="0.25">
      <c r="A48" s="26"/>
      <c r="B48" s="26"/>
    </row>
    <row r="49" spans="1:2" x14ac:dyDescent="0.25">
      <c r="A49" s="26"/>
      <c r="B49" s="26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5"/>
      <c r="B60" s="25"/>
    </row>
    <row r="61" spans="1:2" x14ac:dyDescent="0.25">
      <c r="A61" s="25"/>
      <c r="B61" s="25"/>
    </row>
    <row r="77" spans="1:2" x14ac:dyDescent="0.25">
      <c r="A77" s="86"/>
      <c r="B77" s="86"/>
    </row>
    <row r="78" spans="1:2" x14ac:dyDescent="0.25">
      <c r="A78" s="25"/>
      <c r="B78" s="25"/>
    </row>
    <row r="79" spans="1:2" x14ac:dyDescent="0.25">
      <c r="A79" s="26"/>
      <c r="B79" s="26"/>
    </row>
    <row r="80" spans="1:2" x14ac:dyDescent="0.25">
      <c r="A80" s="27" t="s">
        <v>54</v>
      </c>
      <c r="B80" s="2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42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F2B8-9E5D-46B0-B190-55F58CDACBCA}">
  <sheetPr>
    <pageSetUpPr fitToPage="1"/>
  </sheetPr>
  <dimension ref="A1:M83"/>
  <sheetViews>
    <sheetView zoomScale="80" zoomScaleNormal="80" workbookViewId="0">
      <selection activeCell="G14" sqref="G14:H14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ht="18" x14ac:dyDescent="0.25">
      <c r="A5" s="250" t="s">
        <v>845</v>
      </c>
      <c r="B5" s="250"/>
      <c r="C5" s="250"/>
      <c r="D5" s="228" t="s">
        <v>813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" customHeight="1" x14ac:dyDescent="0.25">
      <c r="A7" s="243" t="s">
        <v>1</v>
      </c>
      <c r="B7" s="244"/>
      <c r="C7" s="244"/>
      <c r="D7" s="245"/>
      <c r="E7" s="11"/>
      <c r="F7" s="243" t="s">
        <v>55</v>
      </c>
      <c r="G7" s="244"/>
      <c r="H7" s="245"/>
      <c r="I7" s="57"/>
    </row>
    <row r="8" spans="1:13" s="63" customFormat="1" ht="20.100000000000001" customHeight="1" x14ac:dyDescent="0.3">
      <c r="A8" s="248" t="s">
        <v>36</v>
      </c>
      <c r="B8" s="249"/>
      <c r="C8" s="264" t="s">
        <v>798</v>
      </c>
      <c r="D8" s="247"/>
      <c r="E8" s="11"/>
      <c r="F8" s="64" t="s">
        <v>56</v>
      </c>
      <c r="G8" s="264"/>
      <c r="H8" s="247"/>
      <c r="I8" s="57"/>
    </row>
    <row r="9" spans="1:13" s="63" customFormat="1" ht="20.100000000000001" customHeight="1" x14ac:dyDescent="0.3">
      <c r="A9" s="248" t="s">
        <v>7</v>
      </c>
      <c r="B9" s="249"/>
      <c r="C9" s="264" t="s">
        <v>806</v>
      </c>
      <c r="D9" s="247"/>
      <c r="E9" s="11"/>
      <c r="F9" s="64" t="s">
        <v>57</v>
      </c>
      <c r="G9" s="264"/>
      <c r="H9" s="247"/>
      <c r="I9" s="57"/>
    </row>
    <row r="10" spans="1:13" s="63" customFormat="1" ht="20.100000000000001" customHeight="1" x14ac:dyDescent="0.3">
      <c r="A10" s="248" t="s">
        <v>8</v>
      </c>
      <c r="B10" s="249"/>
      <c r="C10" s="264"/>
      <c r="D10" s="247"/>
      <c r="E10" s="11"/>
      <c r="F10" s="64" t="s">
        <v>58</v>
      </c>
      <c r="G10" s="264"/>
      <c r="H10" s="247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65" t="s">
        <v>807</v>
      </c>
      <c r="D11" s="242"/>
      <c r="E11" s="11"/>
      <c r="F11" s="64" t="s">
        <v>59</v>
      </c>
      <c r="G11" s="264"/>
      <c r="H11" s="247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4" t="s">
        <v>20</v>
      </c>
      <c r="G12" s="264"/>
      <c r="H12" s="247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4" t="s">
        <v>60</v>
      </c>
      <c r="G13" s="264"/>
      <c r="H13" s="247"/>
      <c r="I13" s="57"/>
    </row>
    <row r="14" spans="1:13" s="63" customFormat="1" ht="20.100000000000001" customHeight="1" thickBot="1" x14ac:dyDescent="0.35">
      <c r="A14" s="254" t="s">
        <v>11</v>
      </c>
      <c r="B14" s="255"/>
      <c r="C14" s="264"/>
      <c r="D14" s="247"/>
      <c r="E14" s="11"/>
      <c r="F14" s="88" t="s">
        <v>61</v>
      </c>
      <c r="G14" s="265"/>
      <c r="H14" s="242"/>
      <c r="I14" s="57"/>
    </row>
    <row r="15" spans="1:13" s="63" customFormat="1" ht="20.100000000000001" customHeight="1" thickBot="1" x14ac:dyDescent="0.35">
      <c r="A15" s="254" t="s">
        <v>43</v>
      </c>
      <c r="B15" s="255"/>
      <c r="C15" s="256"/>
      <c r="D15" s="234"/>
      <c r="E15" s="11"/>
      <c r="F15" s="260"/>
      <c r="G15" s="260"/>
      <c r="H15" s="260"/>
      <c r="I15" s="57"/>
    </row>
    <row r="16" spans="1:13" s="63" customFormat="1" ht="20.100000000000001" customHeight="1" thickBot="1" x14ac:dyDescent="0.35">
      <c r="A16" s="254" t="s">
        <v>44</v>
      </c>
      <c r="B16" s="255"/>
      <c r="C16" s="256">
        <v>0.33</v>
      </c>
      <c r="D16" s="234"/>
      <c r="E16" s="11"/>
      <c r="F16" s="261" t="s">
        <v>2</v>
      </c>
      <c r="G16" s="262"/>
      <c r="H16" s="263"/>
      <c r="I16" s="57"/>
    </row>
    <row r="17" spans="1:9" s="63" customFormat="1" ht="20.100000000000001" customHeight="1" thickBot="1" x14ac:dyDescent="0.35">
      <c r="A17" s="254" t="s">
        <v>45</v>
      </c>
      <c r="B17" s="255"/>
      <c r="C17" s="256">
        <v>1725</v>
      </c>
      <c r="D17" s="234"/>
      <c r="E17" s="11"/>
      <c r="F17" s="89" t="s">
        <v>4</v>
      </c>
      <c r="G17" s="212" t="s">
        <v>5</v>
      </c>
      <c r="H17" s="213" t="s">
        <v>6</v>
      </c>
      <c r="I17" s="57"/>
    </row>
    <row r="18" spans="1:9" s="63" customFormat="1" ht="20.100000000000001" customHeight="1" x14ac:dyDescent="0.3">
      <c r="A18" s="254" t="s">
        <v>46</v>
      </c>
      <c r="B18" s="255"/>
      <c r="C18" s="256">
        <v>1</v>
      </c>
      <c r="D18" s="234"/>
      <c r="E18" s="11"/>
      <c r="F18" s="90" t="s">
        <v>37</v>
      </c>
      <c r="G18" s="91">
        <v>300</v>
      </c>
      <c r="H18" s="92"/>
      <c r="I18" s="57"/>
    </row>
    <row r="19" spans="1:9" s="63" customFormat="1" ht="20.100000000000001" customHeight="1" x14ac:dyDescent="0.3">
      <c r="A19" s="254" t="s">
        <v>47</v>
      </c>
      <c r="B19" s="255"/>
      <c r="C19" s="256">
        <v>115</v>
      </c>
      <c r="D19" s="234"/>
      <c r="E19" s="11"/>
      <c r="F19" s="90" t="s">
        <v>38</v>
      </c>
      <c r="G19" s="91">
        <v>1570</v>
      </c>
      <c r="H19" s="92"/>
      <c r="I19" s="57"/>
    </row>
    <row r="20" spans="1:9" s="63" customFormat="1" ht="20.100000000000001" customHeight="1" x14ac:dyDescent="0.3">
      <c r="A20" s="254" t="s">
        <v>48</v>
      </c>
      <c r="B20" s="255"/>
      <c r="C20" s="256">
        <v>7.2</v>
      </c>
      <c r="D20" s="234"/>
      <c r="E20" s="11"/>
      <c r="F20" s="90" t="s">
        <v>39</v>
      </c>
      <c r="G20" s="91">
        <v>115</v>
      </c>
      <c r="H20" s="92"/>
      <c r="I20" s="57"/>
    </row>
    <row r="21" spans="1:9" s="63" customFormat="1" ht="20.100000000000001" customHeight="1" thickBot="1" x14ac:dyDescent="0.35">
      <c r="A21" s="257" t="s">
        <v>49</v>
      </c>
      <c r="B21" s="258"/>
      <c r="C21" s="259"/>
      <c r="D21" s="238"/>
      <c r="E21" s="11"/>
      <c r="F21" s="90" t="s">
        <v>40</v>
      </c>
      <c r="G21" s="91">
        <v>7.2</v>
      </c>
      <c r="H21" s="92"/>
      <c r="I21" s="57"/>
    </row>
    <row r="22" spans="1:9" s="63" customFormat="1" ht="20.100000000000001" customHeight="1" x14ac:dyDescent="0.3">
      <c r="A22" s="93"/>
      <c r="B22" s="94"/>
      <c r="C22" s="94"/>
      <c r="D22" s="94"/>
      <c r="E22" s="11"/>
      <c r="F22" s="90" t="s">
        <v>42</v>
      </c>
      <c r="G22" s="91"/>
      <c r="H22" s="92"/>
      <c r="I22" s="57"/>
    </row>
    <row r="23" spans="1:9" s="63" customFormat="1" ht="20.100000000000001" customHeight="1" x14ac:dyDescent="0.3">
      <c r="A23" s="93"/>
      <c r="B23" s="94"/>
      <c r="C23" s="94"/>
      <c r="D23" s="94"/>
      <c r="E23" s="11"/>
      <c r="F23" s="90" t="s">
        <v>16</v>
      </c>
      <c r="G23" s="91">
        <v>1.25</v>
      </c>
      <c r="H23" s="92"/>
      <c r="I23" s="57"/>
    </row>
    <row r="24" spans="1:9" s="63" customFormat="1" ht="20.100000000000001" customHeight="1" thickBot="1" x14ac:dyDescent="0.35">
      <c r="A24" s="93"/>
      <c r="B24" s="94"/>
      <c r="C24" s="94"/>
      <c r="D24" s="94"/>
      <c r="E24" s="11"/>
      <c r="F24" s="95" t="s">
        <v>62</v>
      </c>
      <c r="G24" s="96"/>
      <c r="H24" s="97"/>
      <c r="I24" s="57"/>
    </row>
    <row r="25" spans="1:9" s="63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57"/>
    </row>
    <row r="26" spans="1:9" s="63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57"/>
    </row>
    <row r="27" spans="1:9" s="63" customFormat="1" ht="32.25" thickBot="1" x14ac:dyDescent="0.35">
      <c r="A27" s="68" t="s">
        <v>24</v>
      </c>
      <c r="B27" s="69" t="s">
        <v>25</v>
      </c>
      <c r="C27" s="69" t="s">
        <v>26</v>
      </c>
      <c r="D27" s="69" t="s">
        <v>27</v>
      </c>
      <c r="E27" s="69" t="s">
        <v>50</v>
      </c>
      <c r="F27" s="69" t="s">
        <v>51</v>
      </c>
      <c r="G27" s="69" t="s">
        <v>52</v>
      </c>
      <c r="H27" s="70" t="s">
        <v>53</v>
      </c>
    </row>
    <row r="28" spans="1:9" s="63" customFormat="1" ht="20.100000000000001" customHeight="1" x14ac:dyDescent="0.3">
      <c r="A28" s="71" t="s">
        <v>840</v>
      </c>
      <c r="B28" s="72">
        <v>354</v>
      </c>
      <c r="C28" s="72" t="s">
        <v>832</v>
      </c>
      <c r="D28" s="73" t="s">
        <v>833</v>
      </c>
      <c r="E28" s="74">
        <v>75</v>
      </c>
      <c r="F28" s="75"/>
      <c r="G28" s="73"/>
      <c r="H28" s="76">
        <f t="shared" ref="H28:H32" si="0">G28/E28</f>
        <v>0</v>
      </c>
    </row>
    <row r="29" spans="1:9" s="63" customFormat="1" ht="20.100000000000001" customHeight="1" x14ac:dyDescent="0.3">
      <c r="A29" s="71" t="s">
        <v>841</v>
      </c>
      <c r="B29" s="78">
        <v>359</v>
      </c>
      <c r="C29" s="72" t="s">
        <v>832</v>
      </c>
      <c r="D29" s="73" t="s">
        <v>833</v>
      </c>
      <c r="E29" s="74">
        <v>75</v>
      </c>
      <c r="F29" s="74"/>
      <c r="G29" s="73"/>
      <c r="H29" s="76">
        <f t="shared" si="0"/>
        <v>0</v>
      </c>
    </row>
    <row r="30" spans="1:9" s="63" customFormat="1" ht="20.100000000000001" customHeight="1" x14ac:dyDescent="0.3">
      <c r="A30" s="71" t="s">
        <v>842</v>
      </c>
      <c r="B30" s="78">
        <v>358</v>
      </c>
      <c r="C30" s="72" t="s">
        <v>832</v>
      </c>
      <c r="D30" s="73" t="s">
        <v>833</v>
      </c>
      <c r="E30" s="74">
        <v>75</v>
      </c>
      <c r="F30" s="73"/>
      <c r="G30" s="73"/>
      <c r="H30" s="76">
        <f t="shared" si="0"/>
        <v>0</v>
      </c>
    </row>
    <row r="31" spans="1:9" s="63" customFormat="1" ht="20.100000000000001" customHeight="1" x14ac:dyDescent="0.3">
      <c r="A31" s="71" t="s">
        <v>843</v>
      </c>
      <c r="B31" s="78">
        <v>210</v>
      </c>
      <c r="C31" s="72" t="s">
        <v>832</v>
      </c>
      <c r="D31" s="73" t="s">
        <v>833</v>
      </c>
      <c r="E31" s="74">
        <v>75</v>
      </c>
      <c r="F31" s="73"/>
      <c r="G31" s="73"/>
      <c r="H31" s="76">
        <f t="shared" si="0"/>
        <v>0</v>
      </c>
    </row>
    <row r="32" spans="1:9" s="63" customFormat="1" ht="20.100000000000001" customHeight="1" x14ac:dyDescent="0.3">
      <c r="A32" s="71"/>
      <c r="B32" s="78"/>
      <c r="C32" s="78"/>
      <c r="D32" s="73"/>
      <c r="E32" s="217">
        <f>SUM(E28:E31)</f>
        <v>300</v>
      </c>
      <c r="F32" s="73"/>
      <c r="G32" s="217">
        <f>SUM(G28:G31)</f>
        <v>0</v>
      </c>
      <c r="H32" s="218">
        <f t="shared" si="0"/>
        <v>0</v>
      </c>
    </row>
    <row r="33" spans="1:8" s="63" customFormat="1" ht="20.100000000000001" customHeight="1" x14ac:dyDescent="0.3">
      <c r="A33" s="79"/>
      <c r="B33" s="78"/>
      <c r="C33" s="78"/>
      <c r="D33" s="73"/>
      <c r="E33" s="73"/>
      <c r="F33" s="73"/>
      <c r="G33" s="73"/>
      <c r="H33" s="76"/>
    </row>
    <row r="34" spans="1:8" s="63" customFormat="1" ht="20.100000000000001" customHeight="1" x14ac:dyDescent="0.3">
      <c r="A34" s="71"/>
      <c r="B34" s="78"/>
      <c r="C34" s="78"/>
      <c r="D34" s="73"/>
      <c r="E34" s="73"/>
      <c r="F34" s="73"/>
      <c r="G34" s="73"/>
      <c r="H34" s="76"/>
    </row>
    <row r="35" spans="1:8" s="63" customFormat="1" ht="20.100000000000001" customHeight="1" x14ac:dyDescent="0.3">
      <c r="A35" s="79"/>
      <c r="B35" s="78"/>
      <c r="C35" s="78"/>
      <c r="D35" s="73"/>
      <c r="E35" s="73"/>
      <c r="F35" s="73"/>
      <c r="G35" s="73"/>
      <c r="H35" s="76"/>
    </row>
    <row r="36" spans="1:8" s="85" customFormat="1" ht="20.100000000000001" customHeight="1" thickBot="1" x14ac:dyDescent="0.35">
      <c r="A36" s="80"/>
      <c r="B36" s="81"/>
      <c r="C36" s="82"/>
      <c r="D36" s="83"/>
      <c r="E36" s="83"/>
      <c r="F36" s="83"/>
      <c r="G36" s="83"/>
      <c r="H36" s="84"/>
    </row>
    <row r="37" spans="1:8" x14ac:dyDescent="0.25">
      <c r="A37" s="98"/>
      <c r="B37" s="98"/>
      <c r="C37" s="11"/>
      <c r="D37" s="11"/>
      <c r="E37" s="11"/>
      <c r="F37" s="11"/>
      <c r="G37" s="11"/>
      <c r="H37" s="11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6"/>
      <c r="B41" s="26"/>
    </row>
    <row r="42" spans="1:8" x14ac:dyDescent="0.25">
      <c r="A42" s="26"/>
      <c r="B42" s="26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7"/>
      <c r="B46" s="27"/>
    </row>
    <row r="47" spans="1:8" x14ac:dyDescent="0.25">
      <c r="A47" s="27"/>
      <c r="B47" s="27"/>
    </row>
    <row r="48" spans="1:8" x14ac:dyDescent="0.25">
      <c r="A48" s="27"/>
      <c r="B48" s="27"/>
    </row>
    <row r="49" spans="1:2" x14ac:dyDescent="0.25">
      <c r="A49" s="28"/>
      <c r="B49" s="28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6"/>
      <c r="B54" s="26"/>
    </row>
    <row r="55" spans="1:2" x14ac:dyDescent="0.25">
      <c r="A55" s="26"/>
      <c r="B55" s="26"/>
    </row>
    <row r="56" spans="1:2" x14ac:dyDescent="0.25">
      <c r="A56" s="26"/>
      <c r="B56" s="26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5"/>
      <c r="B63" s="25"/>
    </row>
    <row r="64" spans="1:2" x14ac:dyDescent="0.25">
      <c r="A64" s="25"/>
      <c r="B64" s="25"/>
    </row>
    <row r="80" spans="1:2" x14ac:dyDescent="0.25">
      <c r="A80" s="86"/>
      <c r="B80" s="86"/>
    </row>
    <row r="81" spans="1:2" x14ac:dyDescent="0.25">
      <c r="A81" s="25"/>
      <c r="B81" s="25"/>
    </row>
    <row r="82" spans="1:2" x14ac:dyDescent="0.25">
      <c r="A82" s="26"/>
      <c r="B82" s="26"/>
    </row>
    <row r="83" spans="1:2" x14ac:dyDescent="0.25">
      <c r="A83" s="27" t="s">
        <v>54</v>
      </c>
      <c r="B83" s="2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honeticPr fontId="42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888A-B3CE-4DA7-AA38-942C52605FB9}">
  <sheetPr>
    <pageSetUpPr fitToPage="1"/>
  </sheetPr>
  <dimension ref="A1:M91"/>
  <sheetViews>
    <sheetView topLeftCell="B1" zoomScale="80" zoomScaleNormal="80" workbookViewId="0">
      <selection activeCell="AB39" sqref="AB39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ht="18" x14ac:dyDescent="0.25">
      <c r="A5" s="250" t="s">
        <v>846</v>
      </c>
      <c r="B5" s="250"/>
      <c r="C5" s="250"/>
      <c r="D5" s="228" t="s">
        <v>813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" customHeight="1" x14ac:dyDescent="0.25">
      <c r="A7" s="243" t="s">
        <v>1</v>
      </c>
      <c r="B7" s="244"/>
      <c r="C7" s="244"/>
      <c r="D7" s="245"/>
      <c r="E7" s="11"/>
      <c r="F7" s="243" t="s">
        <v>55</v>
      </c>
      <c r="G7" s="244"/>
      <c r="H7" s="245"/>
      <c r="I7" s="57"/>
    </row>
    <row r="8" spans="1:13" s="63" customFormat="1" ht="20.100000000000001" customHeight="1" x14ac:dyDescent="0.3">
      <c r="A8" s="248" t="s">
        <v>36</v>
      </c>
      <c r="B8" s="249"/>
      <c r="C8" s="264" t="s">
        <v>798</v>
      </c>
      <c r="D8" s="247"/>
      <c r="E8" s="11"/>
      <c r="F8" s="64" t="s">
        <v>56</v>
      </c>
      <c r="G8" s="264"/>
      <c r="H8" s="247"/>
      <c r="I8" s="57"/>
    </row>
    <row r="9" spans="1:13" s="63" customFormat="1" ht="20.100000000000001" customHeight="1" x14ac:dyDescent="0.3">
      <c r="A9" s="248" t="s">
        <v>7</v>
      </c>
      <c r="B9" s="249"/>
      <c r="C9" s="264" t="s">
        <v>808</v>
      </c>
      <c r="D9" s="247"/>
      <c r="E9" s="11"/>
      <c r="F9" s="64" t="s">
        <v>57</v>
      </c>
      <c r="G9" s="264"/>
      <c r="H9" s="247"/>
      <c r="I9" s="57"/>
    </row>
    <row r="10" spans="1:13" s="63" customFormat="1" ht="20.100000000000001" customHeight="1" x14ac:dyDescent="0.3">
      <c r="A10" s="248" t="s">
        <v>8</v>
      </c>
      <c r="B10" s="249"/>
      <c r="C10" s="264"/>
      <c r="D10" s="247"/>
      <c r="E10" s="11"/>
      <c r="F10" s="64" t="s">
        <v>58</v>
      </c>
      <c r="G10" s="264"/>
      <c r="H10" s="247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65" t="s">
        <v>800</v>
      </c>
      <c r="D11" s="242"/>
      <c r="E11" s="11"/>
      <c r="F11" s="64" t="s">
        <v>59</v>
      </c>
      <c r="G11" s="264"/>
      <c r="H11" s="247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4" t="s">
        <v>20</v>
      </c>
      <c r="G12" s="264"/>
      <c r="H12" s="247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4" t="s">
        <v>60</v>
      </c>
      <c r="G13" s="264"/>
      <c r="H13" s="247"/>
      <c r="I13" s="57"/>
    </row>
    <row r="14" spans="1:13" s="63" customFormat="1" ht="20.100000000000001" customHeight="1" thickBot="1" x14ac:dyDescent="0.35">
      <c r="A14" s="254" t="s">
        <v>11</v>
      </c>
      <c r="B14" s="255"/>
      <c r="C14" s="264"/>
      <c r="D14" s="247"/>
      <c r="E14" s="11"/>
      <c r="F14" s="88" t="s">
        <v>61</v>
      </c>
      <c r="G14" s="265"/>
      <c r="H14" s="242"/>
      <c r="I14" s="57"/>
    </row>
    <row r="15" spans="1:13" s="63" customFormat="1" ht="20.100000000000001" customHeight="1" thickBot="1" x14ac:dyDescent="0.35">
      <c r="A15" s="254" t="s">
        <v>43</v>
      </c>
      <c r="B15" s="255"/>
      <c r="C15" s="256"/>
      <c r="D15" s="234"/>
      <c r="E15" s="11"/>
      <c r="F15" s="260"/>
      <c r="G15" s="260"/>
      <c r="H15" s="260"/>
      <c r="I15" s="57"/>
    </row>
    <row r="16" spans="1:13" s="63" customFormat="1" ht="20.100000000000001" customHeight="1" thickBot="1" x14ac:dyDescent="0.35">
      <c r="A16" s="254" t="s">
        <v>44</v>
      </c>
      <c r="B16" s="255"/>
      <c r="C16" s="256">
        <v>3</v>
      </c>
      <c r="D16" s="234"/>
      <c r="E16" s="11"/>
      <c r="F16" s="261" t="s">
        <v>2</v>
      </c>
      <c r="G16" s="262"/>
      <c r="H16" s="263"/>
      <c r="I16" s="57"/>
    </row>
    <row r="17" spans="1:9" s="63" customFormat="1" ht="20.100000000000001" customHeight="1" thickBot="1" x14ac:dyDescent="0.35">
      <c r="A17" s="254" t="s">
        <v>45</v>
      </c>
      <c r="B17" s="255"/>
      <c r="C17" s="256">
        <v>1725</v>
      </c>
      <c r="D17" s="234"/>
      <c r="E17" s="11"/>
      <c r="F17" s="89" t="s">
        <v>4</v>
      </c>
      <c r="G17" s="212" t="s">
        <v>5</v>
      </c>
      <c r="H17" s="213" t="s">
        <v>6</v>
      </c>
      <c r="I17" s="57"/>
    </row>
    <row r="18" spans="1:9" s="63" customFormat="1" ht="20.100000000000001" customHeight="1" x14ac:dyDescent="0.3">
      <c r="A18" s="254" t="s">
        <v>46</v>
      </c>
      <c r="B18" s="255"/>
      <c r="C18" s="256">
        <v>3</v>
      </c>
      <c r="D18" s="234"/>
      <c r="E18" s="11"/>
      <c r="F18" s="90" t="s">
        <v>37</v>
      </c>
      <c r="G18" s="91">
        <v>5375</v>
      </c>
      <c r="H18" s="92"/>
      <c r="I18" s="57"/>
    </row>
    <row r="19" spans="1:9" s="63" customFormat="1" ht="20.100000000000001" customHeight="1" x14ac:dyDescent="0.3">
      <c r="A19" s="254" t="s">
        <v>47</v>
      </c>
      <c r="B19" s="255"/>
      <c r="C19" s="256">
        <v>460</v>
      </c>
      <c r="D19" s="234"/>
      <c r="E19" s="11"/>
      <c r="F19" s="90" t="s">
        <v>38</v>
      </c>
      <c r="G19" s="91">
        <v>799</v>
      </c>
      <c r="H19" s="92"/>
      <c r="I19" s="57"/>
    </row>
    <row r="20" spans="1:9" s="63" customFormat="1" ht="20.100000000000001" customHeight="1" x14ac:dyDescent="0.3">
      <c r="A20" s="254" t="s">
        <v>48</v>
      </c>
      <c r="B20" s="255"/>
      <c r="C20" s="256">
        <v>4.8</v>
      </c>
      <c r="D20" s="234"/>
      <c r="E20" s="11"/>
      <c r="F20" s="90" t="s">
        <v>39</v>
      </c>
      <c r="G20" s="91">
        <v>460</v>
      </c>
      <c r="H20" s="92"/>
      <c r="I20" s="57"/>
    </row>
    <row r="21" spans="1:9" s="63" customFormat="1" ht="20.100000000000001" customHeight="1" thickBot="1" x14ac:dyDescent="0.35">
      <c r="A21" s="257" t="s">
        <v>49</v>
      </c>
      <c r="B21" s="258"/>
      <c r="C21" s="259"/>
      <c r="D21" s="238"/>
      <c r="E21" s="11"/>
      <c r="F21" s="90" t="s">
        <v>40</v>
      </c>
      <c r="G21" s="91">
        <v>4.8</v>
      </c>
      <c r="H21" s="92"/>
      <c r="I21" s="57"/>
    </row>
    <row r="22" spans="1:9" s="63" customFormat="1" ht="20.100000000000001" customHeight="1" x14ac:dyDescent="0.3">
      <c r="A22" s="93"/>
      <c r="B22" s="94"/>
      <c r="C22" s="94"/>
      <c r="D22" s="94"/>
      <c r="E22" s="11"/>
      <c r="F22" s="90" t="s">
        <v>42</v>
      </c>
      <c r="G22" s="91"/>
      <c r="H22" s="92"/>
      <c r="I22" s="57"/>
    </row>
    <row r="23" spans="1:9" s="63" customFormat="1" ht="20.100000000000001" customHeight="1" x14ac:dyDescent="0.3">
      <c r="A23" s="93"/>
      <c r="B23" s="94"/>
      <c r="C23" s="94"/>
      <c r="D23" s="94"/>
      <c r="E23" s="11"/>
      <c r="F23" s="90" t="s">
        <v>16</v>
      </c>
      <c r="G23" s="91">
        <v>1.5</v>
      </c>
      <c r="H23" s="92"/>
      <c r="I23" s="57"/>
    </row>
    <row r="24" spans="1:9" s="63" customFormat="1" ht="20.100000000000001" customHeight="1" thickBot="1" x14ac:dyDescent="0.35">
      <c r="A24" s="93"/>
      <c r="B24" s="94"/>
      <c r="C24" s="94"/>
      <c r="D24" s="94"/>
      <c r="E24" s="11"/>
      <c r="F24" s="95" t="s">
        <v>62</v>
      </c>
      <c r="G24" s="96"/>
      <c r="H24" s="97"/>
      <c r="I24" s="57"/>
    </row>
    <row r="25" spans="1:9" s="63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57"/>
    </row>
    <row r="26" spans="1:9" s="63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57"/>
    </row>
    <row r="27" spans="1:9" s="63" customFormat="1" ht="32.25" thickBot="1" x14ac:dyDescent="0.35">
      <c r="A27" s="68" t="s">
        <v>24</v>
      </c>
      <c r="B27" s="69" t="s">
        <v>25</v>
      </c>
      <c r="C27" s="69" t="s">
        <v>26</v>
      </c>
      <c r="D27" s="69" t="s">
        <v>27</v>
      </c>
      <c r="E27" s="69" t="s">
        <v>50</v>
      </c>
      <c r="F27" s="69" t="s">
        <v>51</v>
      </c>
      <c r="G27" s="69" t="s">
        <v>52</v>
      </c>
      <c r="H27" s="70" t="s">
        <v>53</v>
      </c>
    </row>
    <row r="28" spans="1:9" s="63" customFormat="1" ht="20.100000000000001" customHeight="1" x14ac:dyDescent="0.3">
      <c r="A28" s="71" t="s">
        <v>857</v>
      </c>
      <c r="B28" s="72">
        <v>508</v>
      </c>
      <c r="C28" s="72" t="s">
        <v>832</v>
      </c>
      <c r="D28" s="73" t="s">
        <v>833</v>
      </c>
      <c r="E28" s="74">
        <v>500</v>
      </c>
      <c r="F28" s="75"/>
      <c r="G28" s="73"/>
      <c r="H28" s="76">
        <f t="shared" ref="H28:H41" si="0">G28/E28</f>
        <v>0</v>
      </c>
    </row>
    <row r="29" spans="1:9" s="63" customFormat="1" ht="20.100000000000001" customHeight="1" x14ac:dyDescent="0.3">
      <c r="A29" s="71" t="s">
        <v>858</v>
      </c>
      <c r="B29" s="78">
        <v>506</v>
      </c>
      <c r="C29" s="78" t="s">
        <v>832</v>
      </c>
      <c r="D29" s="73" t="s">
        <v>833</v>
      </c>
      <c r="E29" s="73">
        <v>500</v>
      </c>
      <c r="F29" s="74"/>
      <c r="G29" s="73"/>
      <c r="H29" s="76">
        <f t="shared" si="0"/>
        <v>0</v>
      </c>
    </row>
    <row r="30" spans="1:9" s="63" customFormat="1" ht="20.100000000000001" customHeight="1" x14ac:dyDescent="0.3">
      <c r="A30" s="71" t="s">
        <v>859</v>
      </c>
      <c r="B30" s="78">
        <v>504</v>
      </c>
      <c r="C30" s="78" t="s">
        <v>832</v>
      </c>
      <c r="D30" s="73" t="s">
        <v>833</v>
      </c>
      <c r="E30" s="73">
        <v>75</v>
      </c>
      <c r="F30" s="73"/>
      <c r="G30" s="73"/>
      <c r="H30" s="76">
        <f t="shared" si="0"/>
        <v>0</v>
      </c>
    </row>
    <row r="31" spans="1:9" s="63" customFormat="1" ht="20.100000000000001" customHeight="1" x14ac:dyDescent="0.3">
      <c r="A31" s="71" t="s">
        <v>860</v>
      </c>
      <c r="B31" s="78">
        <v>408</v>
      </c>
      <c r="C31" s="78" t="s">
        <v>832</v>
      </c>
      <c r="D31" s="73" t="s">
        <v>833</v>
      </c>
      <c r="E31" s="73">
        <v>500</v>
      </c>
      <c r="F31" s="73"/>
      <c r="G31" s="73"/>
      <c r="H31" s="76">
        <f t="shared" si="0"/>
        <v>0</v>
      </c>
    </row>
    <row r="32" spans="1:9" s="63" customFormat="1" ht="20.100000000000001" customHeight="1" x14ac:dyDescent="0.3">
      <c r="A32" s="71" t="s">
        <v>861</v>
      </c>
      <c r="B32" s="78">
        <v>406</v>
      </c>
      <c r="C32" s="78" t="s">
        <v>832</v>
      </c>
      <c r="D32" s="73" t="s">
        <v>833</v>
      </c>
      <c r="E32" s="73">
        <v>500</v>
      </c>
      <c r="F32" s="73"/>
      <c r="G32" s="73"/>
      <c r="H32" s="76">
        <f t="shared" si="0"/>
        <v>0</v>
      </c>
    </row>
    <row r="33" spans="1:8" s="63" customFormat="1" ht="20.100000000000001" customHeight="1" x14ac:dyDescent="0.3">
      <c r="A33" s="71" t="s">
        <v>862</v>
      </c>
      <c r="B33" s="78">
        <v>401</v>
      </c>
      <c r="C33" s="78" t="s">
        <v>832</v>
      </c>
      <c r="D33" s="73" t="s">
        <v>833</v>
      </c>
      <c r="E33" s="73">
        <v>75</v>
      </c>
      <c r="F33" s="73"/>
      <c r="G33" s="73"/>
      <c r="H33" s="76">
        <f t="shared" si="0"/>
        <v>0</v>
      </c>
    </row>
    <row r="34" spans="1:8" s="63" customFormat="1" ht="20.100000000000001" customHeight="1" x14ac:dyDescent="0.3">
      <c r="A34" s="71" t="s">
        <v>863</v>
      </c>
      <c r="B34" s="78">
        <v>308</v>
      </c>
      <c r="C34" s="78" t="s">
        <v>832</v>
      </c>
      <c r="D34" s="73" t="s">
        <v>833</v>
      </c>
      <c r="E34" s="73">
        <v>500</v>
      </c>
      <c r="F34" s="73"/>
      <c r="G34" s="73"/>
      <c r="H34" s="76">
        <f t="shared" ref="H34:H35" si="1">G34/E34</f>
        <v>0</v>
      </c>
    </row>
    <row r="35" spans="1:8" s="63" customFormat="1" ht="20.100000000000001" customHeight="1" x14ac:dyDescent="0.3">
      <c r="A35" s="71" t="s">
        <v>864</v>
      </c>
      <c r="B35" s="78">
        <v>306</v>
      </c>
      <c r="C35" s="78" t="s">
        <v>832</v>
      </c>
      <c r="D35" s="73" t="s">
        <v>833</v>
      </c>
      <c r="E35" s="73">
        <v>500</v>
      </c>
      <c r="F35" s="73"/>
      <c r="G35" s="73"/>
      <c r="H35" s="76">
        <f t="shared" si="1"/>
        <v>0</v>
      </c>
    </row>
    <row r="36" spans="1:8" s="63" customFormat="1" ht="20.100000000000001" customHeight="1" x14ac:dyDescent="0.3">
      <c r="A36" s="71" t="s">
        <v>865</v>
      </c>
      <c r="B36" s="78">
        <v>304</v>
      </c>
      <c r="C36" s="78" t="s">
        <v>832</v>
      </c>
      <c r="D36" s="73" t="s">
        <v>833</v>
      </c>
      <c r="E36" s="73">
        <v>75</v>
      </c>
      <c r="F36" s="73"/>
      <c r="G36" s="73"/>
      <c r="H36" s="76">
        <f t="shared" si="0"/>
        <v>0</v>
      </c>
    </row>
    <row r="37" spans="1:8" s="63" customFormat="1" ht="20.100000000000001" customHeight="1" x14ac:dyDescent="0.3">
      <c r="A37" s="71" t="s">
        <v>866</v>
      </c>
      <c r="B37" s="78">
        <v>203</v>
      </c>
      <c r="C37" s="78" t="s">
        <v>832</v>
      </c>
      <c r="D37" s="73" t="s">
        <v>833</v>
      </c>
      <c r="E37" s="73">
        <v>500</v>
      </c>
      <c r="F37" s="73"/>
      <c r="G37" s="73"/>
      <c r="H37" s="76">
        <f t="shared" ref="H37:H40" si="2">G37/E37</f>
        <v>0</v>
      </c>
    </row>
    <row r="38" spans="1:8" s="63" customFormat="1" ht="20.100000000000001" customHeight="1" x14ac:dyDescent="0.3">
      <c r="A38" s="71" t="s">
        <v>867</v>
      </c>
      <c r="B38" s="78">
        <v>202</v>
      </c>
      <c r="C38" s="78" t="s">
        <v>832</v>
      </c>
      <c r="D38" s="73" t="s">
        <v>833</v>
      </c>
      <c r="E38" s="73">
        <v>500</v>
      </c>
      <c r="F38" s="73"/>
      <c r="G38" s="73"/>
      <c r="H38" s="76">
        <f t="shared" si="2"/>
        <v>0</v>
      </c>
    </row>
    <row r="39" spans="1:8" s="63" customFormat="1" ht="20.100000000000001" customHeight="1" x14ac:dyDescent="0.3">
      <c r="A39" s="71" t="s">
        <v>868</v>
      </c>
      <c r="B39" s="78">
        <v>201</v>
      </c>
      <c r="C39" s="78" t="s">
        <v>832</v>
      </c>
      <c r="D39" s="73" t="s">
        <v>833</v>
      </c>
      <c r="E39" s="73">
        <v>75</v>
      </c>
      <c r="F39" s="73"/>
      <c r="G39" s="73"/>
      <c r="H39" s="76">
        <f t="shared" si="2"/>
        <v>0</v>
      </c>
    </row>
    <row r="40" spans="1:8" s="63" customFormat="1" ht="20.100000000000001" customHeight="1" x14ac:dyDescent="0.3">
      <c r="A40" s="71" t="s">
        <v>869</v>
      </c>
      <c r="B40" s="78">
        <v>109</v>
      </c>
      <c r="C40" s="78" t="s">
        <v>832</v>
      </c>
      <c r="D40" s="73" t="s">
        <v>833</v>
      </c>
      <c r="E40" s="73">
        <v>500</v>
      </c>
      <c r="F40" s="73"/>
      <c r="G40" s="73"/>
      <c r="H40" s="76">
        <f t="shared" si="2"/>
        <v>0</v>
      </c>
    </row>
    <row r="41" spans="1:8" s="63" customFormat="1" ht="20.100000000000001" customHeight="1" x14ac:dyDescent="0.3">
      <c r="A41" s="71" t="s">
        <v>870</v>
      </c>
      <c r="B41" s="78">
        <v>108</v>
      </c>
      <c r="C41" s="78" t="s">
        <v>832</v>
      </c>
      <c r="D41" s="73" t="s">
        <v>833</v>
      </c>
      <c r="E41" s="73">
        <v>500</v>
      </c>
      <c r="F41" s="73"/>
      <c r="G41" s="73"/>
      <c r="H41" s="76">
        <f t="shared" si="0"/>
        <v>0</v>
      </c>
    </row>
    <row r="42" spans="1:8" s="63" customFormat="1" ht="20.100000000000001" customHeight="1" x14ac:dyDescent="0.3">
      <c r="A42" s="71" t="s">
        <v>871</v>
      </c>
      <c r="B42" s="78">
        <v>107</v>
      </c>
      <c r="C42" s="78" t="s">
        <v>832</v>
      </c>
      <c r="D42" s="73" t="s">
        <v>833</v>
      </c>
      <c r="E42" s="73">
        <v>75</v>
      </c>
      <c r="F42" s="73"/>
      <c r="G42" s="73"/>
      <c r="H42" s="76">
        <f t="shared" ref="H42" si="3">G42/E42</f>
        <v>0</v>
      </c>
    </row>
    <row r="43" spans="1:8" s="63" customFormat="1" ht="20.100000000000001" customHeight="1" x14ac:dyDescent="0.3">
      <c r="A43" s="71"/>
      <c r="B43" s="78"/>
      <c r="C43" s="78"/>
      <c r="D43" s="73"/>
      <c r="E43" s="217">
        <f>SUM(E28:E42)</f>
        <v>5375</v>
      </c>
      <c r="F43" s="73"/>
      <c r="G43" s="217">
        <f>SUM(G28:G42)</f>
        <v>0</v>
      </c>
      <c r="H43" s="218">
        <f t="shared" ref="H43" si="4">G43/E43</f>
        <v>0</v>
      </c>
    </row>
    <row r="44" spans="1:8" s="85" customFormat="1" ht="20.100000000000001" customHeight="1" thickBot="1" x14ac:dyDescent="0.35">
      <c r="A44" s="80"/>
      <c r="B44" s="81"/>
      <c r="C44" s="82"/>
      <c r="D44" s="83"/>
      <c r="E44" s="83"/>
      <c r="F44" s="83"/>
      <c r="G44" s="83"/>
      <c r="H44" s="84"/>
    </row>
    <row r="45" spans="1:8" x14ac:dyDescent="0.25">
      <c r="A45" s="98"/>
      <c r="B45" s="98"/>
      <c r="C45" s="11"/>
      <c r="D45" s="11"/>
      <c r="E45" s="11"/>
      <c r="F45" s="11"/>
      <c r="G45" s="11"/>
      <c r="H45" s="11"/>
    </row>
    <row r="46" spans="1:8" x14ac:dyDescent="0.25">
      <c r="A46" s="26"/>
      <c r="B46" s="26"/>
    </row>
    <row r="47" spans="1:8" x14ac:dyDescent="0.25">
      <c r="A47" s="26"/>
      <c r="B47" s="26"/>
    </row>
    <row r="48" spans="1:8" x14ac:dyDescent="0.25">
      <c r="A48" s="27"/>
      <c r="B48" s="27"/>
    </row>
    <row r="49" spans="1:2" x14ac:dyDescent="0.25">
      <c r="A49" s="26"/>
      <c r="B49" s="26"/>
    </row>
    <row r="50" spans="1:2" x14ac:dyDescent="0.25">
      <c r="A50" s="26"/>
      <c r="B50" s="26"/>
    </row>
    <row r="51" spans="1:2" x14ac:dyDescent="0.25">
      <c r="A51" s="27"/>
      <c r="B51" s="27"/>
    </row>
    <row r="52" spans="1:2" x14ac:dyDescent="0.25">
      <c r="A52" s="27"/>
      <c r="B52" s="27"/>
    </row>
    <row r="53" spans="1:2" x14ac:dyDescent="0.25">
      <c r="A53" s="27"/>
      <c r="B53" s="27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8"/>
      <c r="B57" s="28"/>
    </row>
    <row r="58" spans="1:2" x14ac:dyDescent="0.25">
      <c r="A58" s="26"/>
      <c r="B58" s="26"/>
    </row>
    <row r="59" spans="1:2" x14ac:dyDescent="0.25">
      <c r="A59" s="26"/>
      <c r="B59" s="26"/>
    </row>
    <row r="60" spans="1:2" x14ac:dyDescent="0.25">
      <c r="A60" s="26"/>
      <c r="B60" s="26"/>
    </row>
    <row r="61" spans="1:2" x14ac:dyDescent="0.25">
      <c r="A61" s="26"/>
      <c r="B61" s="26"/>
    </row>
    <row r="62" spans="1:2" x14ac:dyDescent="0.25">
      <c r="A62" s="26"/>
      <c r="B62" s="26"/>
    </row>
    <row r="63" spans="1:2" x14ac:dyDescent="0.25">
      <c r="A63" s="26"/>
      <c r="B63" s="26"/>
    </row>
    <row r="64" spans="1:2" x14ac:dyDescent="0.25">
      <c r="A64" s="26"/>
      <c r="B64" s="26"/>
    </row>
    <row r="65" spans="1:2" x14ac:dyDescent="0.25">
      <c r="A65" s="27"/>
      <c r="B65" s="27"/>
    </row>
    <row r="66" spans="1:2" x14ac:dyDescent="0.25">
      <c r="A66" s="27"/>
      <c r="B66" s="27"/>
    </row>
    <row r="67" spans="1:2" x14ac:dyDescent="0.25">
      <c r="A67" s="27"/>
      <c r="B67" s="27"/>
    </row>
    <row r="68" spans="1:2" x14ac:dyDescent="0.25">
      <c r="A68" s="27"/>
      <c r="B68" s="27"/>
    </row>
    <row r="69" spans="1:2" x14ac:dyDescent="0.25">
      <c r="A69" s="27"/>
      <c r="B69" s="27"/>
    </row>
    <row r="70" spans="1:2" x14ac:dyDescent="0.25">
      <c r="A70" s="27"/>
      <c r="B70" s="27"/>
    </row>
    <row r="71" spans="1:2" x14ac:dyDescent="0.25">
      <c r="A71" s="25"/>
      <c r="B71" s="25"/>
    </row>
    <row r="72" spans="1:2" x14ac:dyDescent="0.25">
      <c r="A72" s="25"/>
      <c r="B72" s="25"/>
    </row>
    <row r="88" spans="1:2" x14ac:dyDescent="0.25">
      <c r="A88" s="86"/>
      <c r="B88" s="86"/>
    </row>
    <row r="89" spans="1:2" x14ac:dyDescent="0.25">
      <c r="A89" s="25"/>
      <c r="B89" s="25"/>
    </row>
    <row r="90" spans="1:2" x14ac:dyDescent="0.25">
      <c r="A90" s="26"/>
      <c r="B90" s="26"/>
    </row>
    <row r="91" spans="1:2" x14ac:dyDescent="0.25">
      <c r="A91" s="27" t="s">
        <v>54</v>
      </c>
      <c r="B91" s="2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honeticPr fontId="42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71DB-0136-4491-9A66-24BA002D709C}">
  <sheetPr>
    <pageSetUpPr fitToPage="1"/>
  </sheetPr>
  <dimension ref="A1:M83"/>
  <sheetViews>
    <sheetView zoomScale="80" zoomScaleNormal="80" workbookViewId="0">
      <selection activeCell="L10" sqref="L10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ht="18" x14ac:dyDescent="0.25">
      <c r="A5" s="250" t="s">
        <v>847</v>
      </c>
      <c r="B5" s="250"/>
      <c r="C5" s="250"/>
      <c r="D5" s="228" t="s">
        <v>812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" customHeight="1" x14ac:dyDescent="0.25">
      <c r="A7" s="243" t="s">
        <v>1</v>
      </c>
      <c r="B7" s="244"/>
      <c r="C7" s="244"/>
      <c r="D7" s="245"/>
      <c r="E7" s="11"/>
      <c r="F7" s="243" t="s">
        <v>55</v>
      </c>
      <c r="G7" s="244"/>
      <c r="H7" s="245"/>
      <c r="I7" s="57"/>
    </row>
    <row r="8" spans="1:13" s="63" customFormat="1" ht="20.100000000000001" customHeight="1" x14ac:dyDescent="0.3">
      <c r="A8" s="248" t="s">
        <v>36</v>
      </c>
      <c r="B8" s="249"/>
      <c r="C8" s="264" t="s">
        <v>798</v>
      </c>
      <c r="D8" s="247"/>
      <c r="E8" s="11"/>
      <c r="F8" s="64" t="s">
        <v>56</v>
      </c>
      <c r="G8" s="264"/>
      <c r="H8" s="247"/>
      <c r="I8" s="57"/>
    </row>
    <row r="9" spans="1:13" s="63" customFormat="1" ht="20.100000000000001" customHeight="1" x14ac:dyDescent="0.3">
      <c r="A9" s="248" t="s">
        <v>7</v>
      </c>
      <c r="B9" s="249"/>
      <c r="C9" s="264" t="s">
        <v>809</v>
      </c>
      <c r="D9" s="247"/>
      <c r="E9" s="11"/>
      <c r="F9" s="64" t="s">
        <v>57</v>
      </c>
      <c r="G9" s="264"/>
      <c r="H9" s="247"/>
      <c r="I9" s="57"/>
    </row>
    <row r="10" spans="1:13" s="63" customFormat="1" ht="20.100000000000001" customHeight="1" x14ac:dyDescent="0.3">
      <c r="A10" s="248" t="s">
        <v>8</v>
      </c>
      <c r="B10" s="249"/>
      <c r="C10" s="264"/>
      <c r="D10" s="247"/>
      <c r="E10" s="11"/>
      <c r="F10" s="64" t="s">
        <v>58</v>
      </c>
      <c r="G10" s="264"/>
      <c r="H10" s="247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65" t="s">
        <v>800</v>
      </c>
      <c r="D11" s="242"/>
      <c r="E11" s="11"/>
      <c r="F11" s="64" t="s">
        <v>59</v>
      </c>
      <c r="G11" s="264"/>
      <c r="H11" s="247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4" t="s">
        <v>20</v>
      </c>
      <c r="G12" s="264"/>
      <c r="H12" s="247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4" t="s">
        <v>60</v>
      </c>
      <c r="G13" s="264"/>
      <c r="H13" s="247"/>
      <c r="I13" s="57"/>
    </row>
    <row r="14" spans="1:13" s="63" customFormat="1" ht="20.100000000000001" customHeight="1" thickBot="1" x14ac:dyDescent="0.35">
      <c r="A14" s="254" t="s">
        <v>11</v>
      </c>
      <c r="B14" s="255"/>
      <c r="C14" s="264"/>
      <c r="D14" s="247"/>
      <c r="E14" s="11"/>
      <c r="F14" s="88" t="s">
        <v>61</v>
      </c>
      <c r="G14" s="265"/>
      <c r="H14" s="242"/>
      <c r="I14" s="57"/>
    </row>
    <row r="15" spans="1:13" s="63" customFormat="1" ht="20.100000000000001" customHeight="1" thickBot="1" x14ac:dyDescent="0.35">
      <c r="A15" s="254" t="s">
        <v>43</v>
      </c>
      <c r="B15" s="255"/>
      <c r="C15" s="256"/>
      <c r="D15" s="234"/>
      <c r="E15" s="11"/>
      <c r="F15" s="260"/>
      <c r="G15" s="260"/>
      <c r="H15" s="260"/>
      <c r="I15" s="57"/>
    </row>
    <row r="16" spans="1:13" s="63" customFormat="1" ht="20.100000000000001" customHeight="1" thickBot="1" x14ac:dyDescent="0.35">
      <c r="A16" s="254" t="s">
        <v>44</v>
      </c>
      <c r="B16" s="255"/>
      <c r="C16" s="256">
        <v>0.33</v>
      </c>
      <c r="D16" s="234"/>
      <c r="E16" s="11"/>
      <c r="F16" s="261" t="s">
        <v>2</v>
      </c>
      <c r="G16" s="262"/>
      <c r="H16" s="263"/>
      <c r="I16" s="57"/>
    </row>
    <row r="17" spans="1:9" s="63" customFormat="1" ht="20.100000000000001" customHeight="1" thickBot="1" x14ac:dyDescent="0.35">
      <c r="A17" s="254" t="s">
        <v>45</v>
      </c>
      <c r="B17" s="255"/>
      <c r="C17" s="256">
        <v>1725</v>
      </c>
      <c r="D17" s="234"/>
      <c r="E17" s="11"/>
      <c r="F17" s="89" t="s">
        <v>4</v>
      </c>
      <c r="G17" s="212" t="s">
        <v>5</v>
      </c>
      <c r="H17" s="213" t="s">
        <v>6</v>
      </c>
      <c r="I17" s="57"/>
    </row>
    <row r="18" spans="1:9" s="63" customFormat="1" ht="20.100000000000001" customHeight="1" x14ac:dyDescent="0.3">
      <c r="A18" s="254" t="s">
        <v>46</v>
      </c>
      <c r="B18" s="255"/>
      <c r="C18" s="256">
        <v>1</v>
      </c>
      <c r="D18" s="234"/>
      <c r="E18" s="11"/>
      <c r="F18" s="90" t="s">
        <v>37</v>
      </c>
      <c r="G18" s="91">
        <v>450</v>
      </c>
      <c r="H18" s="92"/>
      <c r="I18" s="57"/>
    </row>
    <row r="19" spans="1:9" s="63" customFormat="1" ht="20.100000000000001" customHeight="1" x14ac:dyDescent="0.3">
      <c r="A19" s="254" t="s">
        <v>47</v>
      </c>
      <c r="B19" s="255"/>
      <c r="C19" s="256">
        <v>115</v>
      </c>
      <c r="D19" s="234"/>
      <c r="E19" s="11"/>
      <c r="F19" s="90" t="s">
        <v>38</v>
      </c>
      <c r="G19" s="91">
        <v>1360</v>
      </c>
      <c r="H19" s="92"/>
      <c r="I19" s="57"/>
    </row>
    <row r="20" spans="1:9" s="63" customFormat="1" ht="20.100000000000001" customHeight="1" x14ac:dyDescent="0.3">
      <c r="A20" s="254" t="s">
        <v>48</v>
      </c>
      <c r="B20" s="255"/>
      <c r="C20" s="256">
        <v>7.2</v>
      </c>
      <c r="D20" s="234"/>
      <c r="E20" s="11"/>
      <c r="F20" s="90" t="s">
        <v>39</v>
      </c>
      <c r="G20" s="91">
        <v>115</v>
      </c>
      <c r="H20" s="92"/>
      <c r="I20" s="57"/>
    </row>
    <row r="21" spans="1:9" s="63" customFormat="1" ht="20.100000000000001" customHeight="1" thickBot="1" x14ac:dyDescent="0.35">
      <c r="A21" s="257" t="s">
        <v>49</v>
      </c>
      <c r="B21" s="258"/>
      <c r="C21" s="259"/>
      <c r="D21" s="238"/>
      <c r="E21" s="11"/>
      <c r="F21" s="90" t="s">
        <v>40</v>
      </c>
      <c r="G21" s="91">
        <v>7.2</v>
      </c>
      <c r="H21" s="92"/>
      <c r="I21" s="57"/>
    </row>
    <row r="22" spans="1:9" s="63" customFormat="1" ht="20.100000000000001" customHeight="1" x14ac:dyDescent="0.3">
      <c r="A22" s="93"/>
      <c r="B22" s="94"/>
      <c r="C22" s="94"/>
      <c r="D22" s="94"/>
      <c r="E22" s="11"/>
      <c r="F22" s="90" t="s">
        <v>42</v>
      </c>
      <c r="G22" s="91"/>
      <c r="H22" s="92"/>
      <c r="I22" s="57"/>
    </row>
    <row r="23" spans="1:9" s="63" customFormat="1" ht="20.100000000000001" customHeight="1" x14ac:dyDescent="0.3">
      <c r="A23" s="93"/>
      <c r="B23" s="94"/>
      <c r="C23" s="94"/>
      <c r="D23" s="94"/>
      <c r="E23" s="11"/>
      <c r="F23" s="90" t="s">
        <v>16</v>
      </c>
      <c r="G23" s="91"/>
      <c r="H23" s="92"/>
      <c r="I23" s="57"/>
    </row>
    <row r="24" spans="1:9" s="63" customFormat="1" ht="20.100000000000001" customHeight="1" thickBot="1" x14ac:dyDescent="0.35">
      <c r="A24" s="93"/>
      <c r="B24" s="94"/>
      <c r="C24" s="94"/>
      <c r="D24" s="94"/>
      <c r="E24" s="11"/>
      <c r="F24" s="95" t="s">
        <v>62</v>
      </c>
      <c r="G24" s="96"/>
      <c r="H24" s="97"/>
      <c r="I24" s="57"/>
    </row>
    <row r="25" spans="1:9" s="63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57"/>
    </row>
    <row r="26" spans="1:9" s="63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57"/>
    </row>
    <row r="27" spans="1:9" s="63" customFormat="1" ht="32.25" thickBot="1" x14ac:dyDescent="0.35">
      <c r="A27" s="68" t="s">
        <v>24</v>
      </c>
      <c r="B27" s="69" t="s">
        <v>25</v>
      </c>
      <c r="C27" s="69" t="s">
        <v>26</v>
      </c>
      <c r="D27" s="69" t="s">
        <v>27</v>
      </c>
      <c r="E27" s="69" t="s">
        <v>50</v>
      </c>
      <c r="F27" s="69" t="s">
        <v>51</v>
      </c>
      <c r="G27" s="69" t="s">
        <v>52</v>
      </c>
      <c r="H27" s="70" t="s">
        <v>53</v>
      </c>
    </row>
    <row r="28" spans="1:9" s="63" customFormat="1" ht="20.100000000000001" customHeight="1" x14ac:dyDescent="0.3">
      <c r="A28" s="71" t="s">
        <v>872</v>
      </c>
      <c r="B28" s="72" t="s">
        <v>877</v>
      </c>
      <c r="C28" s="72" t="s">
        <v>832</v>
      </c>
      <c r="D28" s="73" t="s">
        <v>833</v>
      </c>
      <c r="E28" s="74">
        <v>75</v>
      </c>
      <c r="F28" s="75"/>
      <c r="G28" s="73"/>
      <c r="H28" s="76">
        <f t="shared" ref="H28:H33" si="0">G28/E28</f>
        <v>0</v>
      </c>
    </row>
    <row r="29" spans="1:9" s="63" customFormat="1" ht="20.100000000000001" customHeight="1" x14ac:dyDescent="0.3">
      <c r="A29" s="71" t="s">
        <v>873</v>
      </c>
      <c r="B29" s="78" t="s">
        <v>132</v>
      </c>
      <c r="C29" s="72" t="s">
        <v>832</v>
      </c>
      <c r="D29" s="73" t="s">
        <v>833</v>
      </c>
      <c r="E29" s="74">
        <v>75</v>
      </c>
      <c r="F29" s="74"/>
      <c r="G29" s="73"/>
      <c r="H29" s="76">
        <f t="shared" si="0"/>
        <v>0</v>
      </c>
    </row>
    <row r="30" spans="1:9" s="63" customFormat="1" ht="20.100000000000001" customHeight="1" x14ac:dyDescent="0.3">
      <c r="A30" s="71" t="s">
        <v>874</v>
      </c>
      <c r="B30" s="78" t="s">
        <v>878</v>
      </c>
      <c r="C30" s="72" t="s">
        <v>832</v>
      </c>
      <c r="D30" s="73" t="s">
        <v>833</v>
      </c>
      <c r="E30" s="74">
        <v>75</v>
      </c>
      <c r="F30" s="73"/>
      <c r="G30" s="73"/>
      <c r="H30" s="76">
        <f t="shared" si="0"/>
        <v>0</v>
      </c>
    </row>
    <row r="31" spans="1:9" s="63" customFormat="1" ht="20.100000000000001" customHeight="1" x14ac:dyDescent="0.3">
      <c r="A31" s="71" t="s">
        <v>875</v>
      </c>
      <c r="B31" s="78" t="s">
        <v>879</v>
      </c>
      <c r="C31" s="72" t="s">
        <v>832</v>
      </c>
      <c r="D31" s="73" t="s">
        <v>833</v>
      </c>
      <c r="E31" s="74">
        <v>75</v>
      </c>
      <c r="F31" s="73"/>
      <c r="G31" s="73"/>
      <c r="H31" s="76">
        <f t="shared" si="0"/>
        <v>0</v>
      </c>
    </row>
    <row r="32" spans="1:9" s="63" customFormat="1" ht="20.100000000000001" customHeight="1" x14ac:dyDescent="0.3">
      <c r="A32" s="71" t="s">
        <v>876</v>
      </c>
      <c r="B32" s="78" t="s">
        <v>880</v>
      </c>
      <c r="C32" s="72" t="s">
        <v>832</v>
      </c>
      <c r="D32" s="73" t="s">
        <v>833</v>
      </c>
      <c r="E32" s="73">
        <v>150</v>
      </c>
      <c r="F32" s="73"/>
      <c r="G32" s="73"/>
      <c r="H32" s="76">
        <f t="shared" si="0"/>
        <v>0</v>
      </c>
    </row>
    <row r="33" spans="1:8" s="63" customFormat="1" ht="20.100000000000001" customHeight="1" x14ac:dyDescent="0.3">
      <c r="A33" s="79"/>
      <c r="B33" s="78"/>
      <c r="C33" s="78"/>
      <c r="D33" s="73"/>
      <c r="E33" s="217">
        <f>SUM(E28:E32)</f>
        <v>450</v>
      </c>
      <c r="F33" s="73"/>
      <c r="G33" s="217">
        <f>SUM(G28:G32)</f>
        <v>0</v>
      </c>
      <c r="H33" s="218">
        <f t="shared" si="0"/>
        <v>0</v>
      </c>
    </row>
    <row r="34" spans="1:8" s="63" customFormat="1" ht="20.100000000000001" customHeight="1" x14ac:dyDescent="0.3">
      <c r="A34" s="71"/>
      <c r="B34" s="78"/>
      <c r="C34" s="78"/>
      <c r="D34" s="73"/>
      <c r="E34" s="73"/>
      <c r="F34" s="73"/>
      <c r="G34" s="73"/>
      <c r="H34" s="76"/>
    </row>
    <row r="35" spans="1:8" s="63" customFormat="1" ht="20.100000000000001" customHeight="1" x14ac:dyDescent="0.3">
      <c r="A35" s="79"/>
      <c r="B35" s="78"/>
      <c r="C35" s="78"/>
      <c r="D35" s="73"/>
      <c r="E35" s="73"/>
      <c r="F35" s="73"/>
      <c r="G35" s="73"/>
      <c r="H35" s="76"/>
    </row>
    <row r="36" spans="1:8" s="85" customFormat="1" ht="20.100000000000001" customHeight="1" thickBot="1" x14ac:dyDescent="0.35">
      <c r="A36" s="80"/>
      <c r="B36" s="81"/>
      <c r="C36" s="82"/>
      <c r="D36" s="83"/>
      <c r="E36" s="83"/>
      <c r="F36" s="83"/>
      <c r="G36" s="83"/>
      <c r="H36" s="84"/>
    </row>
    <row r="37" spans="1:8" x14ac:dyDescent="0.25">
      <c r="A37" s="98"/>
      <c r="B37" s="98"/>
      <c r="C37" s="11"/>
      <c r="D37" s="11"/>
      <c r="E37" s="11"/>
      <c r="F37" s="11"/>
      <c r="G37" s="11"/>
      <c r="H37" s="11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6"/>
      <c r="B41" s="26"/>
    </row>
    <row r="42" spans="1:8" x14ac:dyDescent="0.25">
      <c r="A42" s="26"/>
      <c r="B42" s="26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7"/>
      <c r="B46" s="27"/>
    </row>
    <row r="47" spans="1:8" x14ac:dyDescent="0.25">
      <c r="A47" s="27"/>
      <c r="B47" s="27"/>
    </row>
    <row r="48" spans="1:8" x14ac:dyDescent="0.25">
      <c r="A48" s="27"/>
      <c r="B48" s="27"/>
    </row>
    <row r="49" spans="1:2" x14ac:dyDescent="0.25">
      <c r="A49" s="28"/>
      <c r="B49" s="28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6"/>
      <c r="B54" s="26"/>
    </row>
    <row r="55" spans="1:2" x14ac:dyDescent="0.25">
      <c r="A55" s="26"/>
      <c r="B55" s="26"/>
    </row>
    <row r="56" spans="1:2" x14ac:dyDescent="0.25">
      <c r="A56" s="26"/>
      <c r="B56" s="26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5"/>
      <c r="B63" s="25"/>
    </row>
    <row r="64" spans="1:2" x14ac:dyDescent="0.25">
      <c r="A64" s="25"/>
      <c r="B64" s="25"/>
    </row>
    <row r="80" spans="1:2" x14ac:dyDescent="0.25">
      <c r="A80" s="86"/>
      <c r="B80" s="86"/>
    </row>
    <row r="81" spans="1:2" x14ac:dyDescent="0.25">
      <c r="A81" s="25"/>
      <c r="B81" s="25"/>
    </row>
    <row r="82" spans="1:2" x14ac:dyDescent="0.25">
      <c r="A82" s="26"/>
      <c r="B82" s="26"/>
    </row>
    <row r="83" spans="1:2" x14ac:dyDescent="0.25">
      <c r="A83" s="27" t="s">
        <v>54</v>
      </c>
      <c r="B83" s="2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honeticPr fontId="42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CF74-3D8D-4353-8F57-6529C84B4DE5}">
  <sheetPr>
    <pageSetUpPr fitToPage="1"/>
  </sheetPr>
  <dimension ref="A1:M83"/>
  <sheetViews>
    <sheetView topLeftCell="A7" zoomScale="80" zoomScaleNormal="80" workbookViewId="0">
      <selection activeCell="K7" sqref="K7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ht="18" x14ac:dyDescent="0.25">
      <c r="A5" s="250" t="s">
        <v>848</v>
      </c>
      <c r="B5" s="250"/>
      <c r="C5" s="250"/>
      <c r="D5" s="228" t="s">
        <v>811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" customHeight="1" x14ac:dyDescent="0.25">
      <c r="A7" s="243" t="s">
        <v>1</v>
      </c>
      <c r="B7" s="244"/>
      <c r="C7" s="244"/>
      <c r="D7" s="245"/>
      <c r="E7" s="11"/>
      <c r="F7" s="243" t="s">
        <v>55</v>
      </c>
      <c r="G7" s="244"/>
      <c r="H7" s="245"/>
      <c r="I7" s="57"/>
    </row>
    <row r="8" spans="1:13" s="63" customFormat="1" ht="20.100000000000001" customHeight="1" x14ac:dyDescent="0.3">
      <c r="A8" s="248" t="s">
        <v>36</v>
      </c>
      <c r="B8" s="249"/>
      <c r="C8" s="264" t="s">
        <v>798</v>
      </c>
      <c r="D8" s="247"/>
      <c r="E8" s="11"/>
      <c r="F8" s="64" t="s">
        <v>56</v>
      </c>
      <c r="G8" s="264"/>
      <c r="H8" s="247"/>
      <c r="I8" s="57"/>
    </row>
    <row r="9" spans="1:13" s="63" customFormat="1" ht="20.100000000000001" customHeight="1" x14ac:dyDescent="0.3">
      <c r="A9" s="248" t="s">
        <v>7</v>
      </c>
      <c r="B9" s="249"/>
      <c r="C9" s="264" t="s">
        <v>810</v>
      </c>
      <c r="D9" s="247"/>
      <c r="E9" s="11"/>
      <c r="F9" s="64" t="s">
        <v>57</v>
      </c>
      <c r="G9" s="264"/>
      <c r="H9" s="247"/>
      <c r="I9" s="57"/>
    </row>
    <row r="10" spans="1:13" s="63" customFormat="1" ht="20.100000000000001" customHeight="1" x14ac:dyDescent="0.3">
      <c r="A10" s="248" t="s">
        <v>8</v>
      </c>
      <c r="B10" s="249"/>
      <c r="C10" s="264"/>
      <c r="D10" s="247"/>
      <c r="E10" s="11"/>
      <c r="F10" s="64" t="s">
        <v>58</v>
      </c>
      <c r="G10" s="264"/>
      <c r="H10" s="247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65" t="s">
        <v>807</v>
      </c>
      <c r="D11" s="242"/>
      <c r="E11" s="11"/>
      <c r="F11" s="64" t="s">
        <v>59</v>
      </c>
      <c r="G11" s="264"/>
      <c r="H11" s="247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4" t="s">
        <v>20</v>
      </c>
      <c r="G12" s="264"/>
      <c r="H12" s="247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4" t="s">
        <v>60</v>
      </c>
      <c r="G13" s="264"/>
      <c r="H13" s="247"/>
      <c r="I13" s="57"/>
    </row>
    <row r="14" spans="1:13" s="63" customFormat="1" ht="20.100000000000001" customHeight="1" thickBot="1" x14ac:dyDescent="0.35">
      <c r="A14" s="254" t="s">
        <v>11</v>
      </c>
      <c r="B14" s="255"/>
      <c r="C14" s="264"/>
      <c r="D14" s="247"/>
      <c r="E14" s="11"/>
      <c r="F14" s="88" t="s">
        <v>61</v>
      </c>
      <c r="G14" s="265"/>
      <c r="H14" s="242"/>
      <c r="I14" s="57"/>
    </row>
    <row r="15" spans="1:13" s="63" customFormat="1" ht="20.100000000000001" customHeight="1" thickBot="1" x14ac:dyDescent="0.35">
      <c r="A15" s="254" t="s">
        <v>43</v>
      </c>
      <c r="B15" s="255"/>
      <c r="C15" s="256"/>
      <c r="D15" s="234"/>
      <c r="E15" s="11"/>
      <c r="F15" s="260"/>
      <c r="G15" s="260"/>
      <c r="H15" s="260"/>
      <c r="I15" s="57"/>
    </row>
    <row r="16" spans="1:13" s="63" customFormat="1" ht="20.100000000000001" customHeight="1" thickBot="1" x14ac:dyDescent="0.35">
      <c r="A16" s="254" t="s">
        <v>44</v>
      </c>
      <c r="B16" s="255"/>
      <c r="C16" s="256">
        <v>5</v>
      </c>
      <c r="D16" s="234"/>
      <c r="E16" s="11"/>
      <c r="F16" s="261" t="s">
        <v>2</v>
      </c>
      <c r="G16" s="262"/>
      <c r="H16" s="263"/>
      <c r="I16" s="57"/>
    </row>
    <row r="17" spans="1:9" s="63" customFormat="1" ht="20.100000000000001" customHeight="1" thickBot="1" x14ac:dyDescent="0.35">
      <c r="A17" s="254" t="s">
        <v>45</v>
      </c>
      <c r="B17" s="255"/>
      <c r="C17" s="256">
        <v>1725</v>
      </c>
      <c r="D17" s="234"/>
      <c r="E17" s="11"/>
      <c r="F17" s="89" t="s">
        <v>4</v>
      </c>
      <c r="G17" s="212" t="s">
        <v>5</v>
      </c>
      <c r="H17" s="213" t="s">
        <v>6</v>
      </c>
      <c r="I17" s="57"/>
    </row>
    <row r="18" spans="1:9" s="63" customFormat="1" ht="20.100000000000001" customHeight="1" x14ac:dyDescent="0.3">
      <c r="A18" s="254" t="s">
        <v>46</v>
      </c>
      <c r="B18" s="255"/>
      <c r="C18" s="256">
        <v>3</v>
      </c>
      <c r="D18" s="234"/>
      <c r="E18" s="11"/>
      <c r="F18" s="90" t="s">
        <v>37</v>
      </c>
      <c r="G18" s="91">
        <v>4400</v>
      </c>
      <c r="H18" s="92"/>
      <c r="I18" s="57"/>
    </row>
    <row r="19" spans="1:9" s="63" customFormat="1" ht="20.100000000000001" customHeight="1" x14ac:dyDescent="0.3">
      <c r="A19" s="254" t="s">
        <v>47</v>
      </c>
      <c r="B19" s="255"/>
      <c r="C19" s="256">
        <v>460</v>
      </c>
      <c r="D19" s="234"/>
      <c r="E19" s="11"/>
      <c r="F19" s="90" t="s">
        <v>38</v>
      </c>
      <c r="G19" s="91">
        <v>1165</v>
      </c>
      <c r="H19" s="92"/>
      <c r="I19" s="57"/>
    </row>
    <row r="20" spans="1:9" s="63" customFormat="1" ht="20.100000000000001" customHeight="1" x14ac:dyDescent="0.3">
      <c r="A20" s="254" t="s">
        <v>48</v>
      </c>
      <c r="B20" s="255"/>
      <c r="C20" s="256">
        <v>7.6</v>
      </c>
      <c r="D20" s="234"/>
      <c r="E20" s="11"/>
      <c r="F20" s="90" t="s">
        <v>39</v>
      </c>
      <c r="G20" s="91">
        <v>460</v>
      </c>
      <c r="H20" s="92"/>
      <c r="I20" s="57"/>
    </row>
    <row r="21" spans="1:9" s="63" customFormat="1" ht="20.100000000000001" customHeight="1" thickBot="1" x14ac:dyDescent="0.35">
      <c r="A21" s="257" t="s">
        <v>49</v>
      </c>
      <c r="B21" s="258"/>
      <c r="C21" s="259"/>
      <c r="D21" s="238"/>
      <c r="E21" s="11"/>
      <c r="F21" s="90" t="s">
        <v>40</v>
      </c>
      <c r="G21" s="91">
        <v>7.6</v>
      </c>
      <c r="H21" s="92"/>
      <c r="I21" s="57"/>
    </row>
    <row r="22" spans="1:9" s="63" customFormat="1" ht="20.100000000000001" customHeight="1" x14ac:dyDescent="0.3">
      <c r="A22" s="93"/>
      <c r="B22" s="94"/>
      <c r="C22" s="94"/>
      <c r="D22" s="94"/>
      <c r="E22" s="11"/>
      <c r="F22" s="90" t="s">
        <v>42</v>
      </c>
      <c r="G22" s="91"/>
      <c r="H22" s="92"/>
      <c r="I22" s="57"/>
    </row>
    <row r="23" spans="1:9" s="63" customFormat="1" ht="20.100000000000001" customHeight="1" x14ac:dyDescent="0.3">
      <c r="A23" s="93"/>
      <c r="B23" s="94"/>
      <c r="C23" s="94"/>
      <c r="D23" s="94"/>
      <c r="E23" s="11"/>
      <c r="F23" s="90" t="s">
        <v>16</v>
      </c>
      <c r="G23" s="91">
        <v>2.5</v>
      </c>
      <c r="H23" s="92"/>
      <c r="I23" s="57"/>
    </row>
    <row r="24" spans="1:9" s="63" customFormat="1" ht="20.100000000000001" customHeight="1" thickBot="1" x14ac:dyDescent="0.35">
      <c r="A24" s="93"/>
      <c r="B24" s="94"/>
      <c r="C24" s="94"/>
      <c r="D24" s="94"/>
      <c r="E24" s="11"/>
      <c r="F24" s="95" t="s">
        <v>62</v>
      </c>
      <c r="G24" s="96"/>
      <c r="H24" s="97"/>
      <c r="I24" s="57"/>
    </row>
    <row r="25" spans="1:9" s="63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57"/>
    </row>
    <row r="26" spans="1:9" s="63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57"/>
    </row>
    <row r="27" spans="1:9" s="63" customFormat="1" ht="32.25" thickBot="1" x14ac:dyDescent="0.35">
      <c r="A27" s="68" t="s">
        <v>24</v>
      </c>
      <c r="B27" s="69" t="s">
        <v>25</v>
      </c>
      <c r="C27" s="69" t="s">
        <v>26</v>
      </c>
      <c r="D27" s="69" t="s">
        <v>27</v>
      </c>
      <c r="E27" s="69" t="s">
        <v>50</v>
      </c>
      <c r="F27" s="69" t="s">
        <v>51</v>
      </c>
      <c r="G27" s="69" t="s">
        <v>52</v>
      </c>
      <c r="H27" s="70" t="s">
        <v>53</v>
      </c>
    </row>
    <row r="28" spans="1:9" s="63" customFormat="1" ht="20.100000000000001" customHeight="1" x14ac:dyDescent="0.3">
      <c r="A28" s="71" t="s">
        <v>881</v>
      </c>
      <c r="B28" s="72">
        <v>114</v>
      </c>
      <c r="C28" s="72" t="s">
        <v>554</v>
      </c>
      <c r="D28" s="73"/>
      <c r="E28" s="74">
        <v>2200</v>
      </c>
      <c r="F28" s="75"/>
      <c r="G28" s="73"/>
      <c r="H28" s="76">
        <f t="shared" ref="H28:H30" si="0">G28/E28</f>
        <v>0</v>
      </c>
    </row>
    <row r="29" spans="1:9" s="63" customFormat="1" ht="20.100000000000001" customHeight="1" x14ac:dyDescent="0.3">
      <c r="A29" s="77" t="s">
        <v>882</v>
      </c>
      <c r="B29" s="78">
        <v>114</v>
      </c>
      <c r="C29" s="78" t="s">
        <v>554</v>
      </c>
      <c r="D29" s="73"/>
      <c r="E29" s="74">
        <v>2200</v>
      </c>
      <c r="F29" s="74"/>
      <c r="G29" s="73"/>
      <c r="H29" s="76">
        <f t="shared" si="0"/>
        <v>0</v>
      </c>
    </row>
    <row r="30" spans="1:9" s="63" customFormat="1" ht="20.100000000000001" customHeight="1" x14ac:dyDescent="0.3">
      <c r="A30" s="71"/>
      <c r="B30" s="78"/>
      <c r="C30" s="78"/>
      <c r="D30" s="73"/>
      <c r="E30" s="217">
        <f>SUM(E28:E29)</f>
        <v>4400</v>
      </c>
      <c r="F30" s="73"/>
      <c r="G30" s="217">
        <f>SUM(G28:G29)</f>
        <v>0</v>
      </c>
      <c r="H30" s="218">
        <f t="shared" si="0"/>
        <v>0</v>
      </c>
    </row>
    <row r="31" spans="1:9" s="63" customFormat="1" ht="20.100000000000001" customHeight="1" x14ac:dyDescent="0.3">
      <c r="A31" s="79"/>
      <c r="B31" s="78"/>
      <c r="C31" s="78"/>
      <c r="D31" s="73"/>
      <c r="E31" s="73"/>
      <c r="F31" s="73"/>
      <c r="G31" s="73"/>
      <c r="H31" s="76"/>
    </row>
    <row r="32" spans="1:9" s="63" customFormat="1" ht="20.100000000000001" customHeight="1" x14ac:dyDescent="0.3">
      <c r="A32" s="71"/>
      <c r="B32" s="78"/>
      <c r="C32" s="78"/>
      <c r="D32" s="73"/>
      <c r="E32" s="73"/>
      <c r="F32" s="73"/>
      <c r="G32" s="73"/>
      <c r="H32" s="76"/>
    </row>
    <row r="33" spans="1:8" s="63" customFormat="1" ht="20.100000000000001" customHeight="1" x14ac:dyDescent="0.3">
      <c r="A33" s="79"/>
      <c r="B33" s="78"/>
      <c r="C33" s="78"/>
      <c r="D33" s="73"/>
      <c r="E33" s="73"/>
      <c r="F33" s="73"/>
      <c r="G33" s="73"/>
      <c r="H33" s="76"/>
    </row>
    <row r="34" spans="1:8" s="63" customFormat="1" ht="20.100000000000001" customHeight="1" x14ac:dyDescent="0.3">
      <c r="A34" s="71"/>
      <c r="B34" s="78"/>
      <c r="C34" s="78"/>
      <c r="D34" s="73"/>
      <c r="E34" s="73"/>
      <c r="F34" s="73"/>
      <c r="G34" s="73"/>
      <c r="H34" s="76"/>
    </row>
    <row r="35" spans="1:8" s="63" customFormat="1" ht="20.100000000000001" customHeight="1" x14ac:dyDescent="0.3">
      <c r="A35" s="79"/>
      <c r="B35" s="78"/>
      <c r="C35" s="78"/>
      <c r="D35" s="73"/>
      <c r="E35" s="73"/>
      <c r="F35" s="73"/>
      <c r="G35" s="73"/>
      <c r="H35" s="76"/>
    </row>
    <row r="36" spans="1:8" s="85" customFormat="1" ht="20.100000000000001" customHeight="1" thickBot="1" x14ac:dyDescent="0.35">
      <c r="A36" s="80"/>
      <c r="B36" s="81"/>
      <c r="C36" s="82"/>
      <c r="D36" s="83"/>
      <c r="E36" s="83"/>
      <c r="F36" s="83"/>
      <c r="G36" s="83"/>
      <c r="H36" s="84"/>
    </row>
    <row r="37" spans="1:8" x14ac:dyDescent="0.25">
      <c r="A37" s="98"/>
      <c r="B37" s="98"/>
      <c r="C37" s="11"/>
      <c r="D37" s="11"/>
      <c r="E37" s="11"/>
      <c r="F37" s="11"/>
      <c r="G37" s="11"/>
      <c r="H37" s="11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6"/>
      <c r="B41" s="26"/>
    </row>
    <row r="42" spans="1:8" x14ac:dyDescent="0.25">
      <c r="A42" s="26"/>
      <c r="B42" s="26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7"/>
      <c r="B46" s="27"/>
    </row>
    <row r="47" spans="1:8" x14ac:dyDescent="0.25">
      <c r="A47" s="27"/>
      <c r="B47" s="27"/>
    </row>
    <row r="48" spans="1:8" x14ac:dyDescent="0.25">
      <c r="A48" s="27"/>
      <c r="B48" s="27"/>
    </row>
    <row r="49" spans="1:2" x14ac:dyDescent="0.25">
      <c r="A49" s="28"/>
      <c r="B49" s="28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6"/>
      <c r="B54" s="26"/>
    </row>
    <row r="55" spans="1:2" x14ac:dyDescent="0.25">
      <c r="A55" s="26"/>
      <c r="B55" s="26"/>
    </row>
    <row r="56" spans="1:2" x14ac:dyDescent="0.25">
      <c r="A56" s="26"/>
      <c r="B56" s="26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5"/>
      <c r="B63" s="25"/>
    </row>
    <row r="64" spans="1:2" x14ac:dyDescent="0.25">
      <c r="A64" s="25"/>
      <c r="B64" s="25"/>
    </row>
    <row r="80" spans="1:2" x14ac:dyDescent="0.25">
      <c r="A80" s="86"/>
      <c r="B80" s="86"/>
    </row>
    <row r="81" spans="1:2" x14ac:dyDescent="0.25">
      <c r="A81" s="25"/>
      <c r="B81" s="25"/>
    </row>
    <row r="82" spans="1:2" x14ac:dyDescent="0.25">
      <c r="A82" s="26"/>
      <c r="B82" s="26"/>
    </row>
    <row r="83" spans="1:2" x14ac:dyDescent="0.25">
      <c r="A83" s="27" t="s">
        <v>54</v>
      </c>
      <c r="B83" s="2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67C7-C35C-4096-A9F4-55ACF888E79F}">
  <sheetPr>
    <pageSetUpPr fitToPage="1"/>
  </sheetPr>
  <dimension ref="A1:M83"/>
  <sheetViews>
    <sheetView topLeftCell="A10" zoomScale="80" zoomScaleNormal="80" workbookViewId="0">
      <selection activeCell="H31" sqref="H31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ht="18" x14ac:dyDescent="0.25">
      <c r="A5" s="250" t="s">
        <v>849</v>
      </c>
      <c r="B5" s="250"/>
      <c r="C5" s="250"/>
      <c r="D5" s="228" t="s">
        <v>818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" customHeight="1" x14ac:dyDescent="0.25">
      <c r="A7" s="243" t="s">
        <v>1</v>
      </c>
      <c r="B7" s="244"/>
      <c r="C7" s="244"/>
      <c r="D7" s="245"/>
      <c r="E7" s="11"/>
      <c r="F7" s="243" t="s">
        <v>55</v>
      </c>
      <c r="G7" s="244"/>
      <c r="H7" s="245"/>
      <c r="I7" s="57"/>
    </row>
    <row r="8" spans="1:13" s="63" customFormat="1" ht="20.100000000000001" customHeight="1" x14ac:dyDescent="0.3">
      <c r="A8" s="248" t="s">
        <v>36</v>
      </c>
      <c r="B8" s="249"/>
      <c r="C8" s="264" t="s">
        <v>798</v>
      </c>
      <c r="D8" s="247"/>
      <c r="E8" s="11"/>
      <c r="F8" s="64" t="s">
        <v>56</v>
      </c>
      <c r="G8" s="264"/>
      <c r="H8" s="247"/>
      <c r="I8" s="57"/>
    </row>
    <row r="9" spans="1:13" s="63" customFormat="1" ht="20.100000000000001" customHeight="1" x14ac:dyDescent="0.3">
      <c r="A9" s="248" t="s">
        <v>7</v>
      </c>
      <c r="B9" s="249"/>
      <c r="C9" s="264" t="s">
        <v>817</v>
      </c>
      <c r="D9" s="247"/>
      <c r="E9" s="11"/>
      <c r="F9" s="64" t="s">
        <v>57</v>
      </c>
      <c r="G9" s="264"/>
      <c r="H9" s="247"/>
      <c r="I9" s="57"/>
    </row>
    <row r="10" spans="1:13" s="63" customFormat="1" ht="20.100000000000001" customHeight="1" x14ac:dyDescent="0.3">
      <c r="A10" s="248" t="s">
        <v>8</v>
      </c>
      <c r="B10" s="249"/>
      <c r="C10" s="264"/>
      <c r="D10" s="247"/>
      <c r="E10" s="11"/>
      <c r="F10" s="64" t="s">
        <v>58</v>
      </c>
      <c r="G10" s="264"/>
      <c r="H10" s="247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65" t="s">
        <v>807</v>
      </c>
      <c r="D11" s="242"/>
      <c r="E11" s="11"/>
      <c r="F11" s="64" t="s">
        <v>59</v>
      </c>
      <c r="G11" s="264"/>
      <c r="H11" s="247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4" t="s">
        <v>20</v>
      </c>
      <c r="G12" s="264"/>
      <c r="H12" s="247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4" t="s">
        <v>60</v>
      </c>
      <c r="G13" s="264"/>
      <c r="H13" s="247"/>
      <c r="I13" s="57"/>
    </row>
    <row r="14" spans="1:13" s="63" customFormat="1" ht="20.100000000000001" customHeight="1" thickBot="1" x14ac:dyDescent="0.35">
      <c r="A14" s="254" t="s">
        <v>11</v>
      </c>
      <c r="B14" s="255"/>
      <c r="C14" s="264"/>
      <c r="D14" s="247"/>
      <c r="E14" s="11"/>
      <c r="F14" s="88" t="s">
        <v>61</v>
      </c>
      <c r="G14" s="265"/>
      <c r="H14" s="242"/>
      <c r="I14" s="57"/>
    </row>
    <row r="15" spans="1:13" s="63" customFormat="1" ht="20.100000000000001" customHeight="1" thickBot="1" x14ac:dyDescent="0.35">
      <c r="A15" s="254" t="s">
        <v>43</v>
      </c>
      <c r="B15" s="255"/>
      <c r="C15" s="256"/>
      <c r="D15" s="234"/>
      <c r="E15" s="11"/>
      <c r="F15" s="260"/>
      <c r="G15" s="260"/>
      <c r="H15" s="260"/>
      <c r="I15" s="57"/>
    </row>
    <row r="16" spans="1:13" s="63" customFormat="1" ht="20.100000000000001" customHeight="1" thickBot="1" x14ac:dyDescent="0.35">
      <c r="A16" s="254" t="s">
        <v>44</v>
      </c>
      <c r="B16" s="255"/>
      <c r="C16" s="256">
        <v>1</v>
      </c>
      <c r="D16" s="234"/>
      <c r="E16" s="11"/>
      <c r="F16" s="261" t="s">
        <v>2</v>
      </c>
      <c r="G16" s="262"/>
      <c r="H16" s="263"/>
      <c r="I16" s="57"/>
    </row>
    <row r="17" spans="1:9" s="63" customFormat="1" ht="20.100000000000001" customHeight="1" thickBot="1" x14ac:dyDescent="0.35">
      <c r="A17" s="254" t="s">
        <v>45</v>
      </c>
      <c r="B17" s="255"/>
      <c r="C17" s="256">
        <v>1725</v>
      </c>
      <c r="D17" s="234"/>
      <c r="E17" s="11"/>
      <c r="F17" s="89" t="s">
        <v>4</v>
      </c>
      <c r="G17" s="212" t="s">
        <v>5</v>
      </c>
      <c r="H17" s="213" t="s">
        <v>6</v>
      </c>
      <c r="I17" s="57"/>
    </row>
    <row r="18" spans="1:9" s="63" customFormat="1" ht="20.100000000000001" customHeight="1" x14ac:dyDescent="0.3">
      <c r="A18" s="254" t="s">
        <v>46</v>
      </c>
      <c r="B18" s="255"/>
      <c r="C18" s="256">
        <v>3</v>
      </c>
      <c r="D18" s="234"/>
      <c r="E18" s="11"/>
      <c r="F18" s="90" t="s">
        <v>37</v>
      </c>
      <c r="G18" s="91">
        <v>1200</v>
      </c>
      <c r="H18" s="92"/>
      <c r="I18" s="57"/>
    </row>
    <row r="19" spans="1:9" s="63" customFormat="1" ht="20.100000000000001" customHeight="1" x14ac:dyDescent="0.3">
      <c r="A19" s="254" t="s">
        <v>47</v>
      </c>
      <c r="B19" s="255"/>
      <c r="C19" s="256">
        <v>460</v>
      </c>
      <c r="D19" s="234"/>
      <c r="E19" s="11"/>
      <c r="F19" s="90" t="s">
        <v>38</v>
      </c>
      <c r="G19" s="91">
        <v>1192</v>
      </c>
      <c r="H19" s="92"/>
      <c r="I19" s="57"/>
    </row>
    <row r="20" spans="1:9" s="63" customFormat="1" ht="20.100000000000001" customHeight="1" x14ac:dyDescent="0.3">
      <c r="A20" s="254" t="s">
        <v>48</v>
      </c>
      <c r="B20" s="255"/>
      <c r="C20" s="256">
        <v>2.1</v>
      </c>
      <c r="D20" s="234"/>
      <c r="E20" s="11"/>
      <c r="F20" s="90" t="s">
        <v>39</v>
      </c>
      <c r="G20" s="91">
        <v>460</v>
      </c>
      <c r="H20" s="92"/>
      <c r="I20" s="57"/>
    </row>
    <row r="21" spans="1:9" s="63" customFormat="1" ht="20.100000000000001" customHeight="1" thickBot="1" x14ac:dyDescent="0.35">
      <c r="A21" s="257" t="s">
        <v>49</v>
      </c>
      <c r="B21" s="258"/>
      <c r="C21" s="259"/>
      <c r="D21" s="238"/>
      <c r="E21" s="11"/>
      <c r="F21" s="90" t="s">
        <v>40</v>
      </c>
      <c r="G21" s="91">
        <v>2.1</v>
      </c>
      <c r="H21" s="92"/>
      <c r="I21" s="57"/>
    </row>
    <row r="22" spans="1:9" s="63" customFormat="1" ht="20.100000000000001" customHeight="1" x14ac:dyDescent="0.3">
      <c r="A22" s="93"/>
      <c r="B22" s="94"/>
      <c r="C22" s="94"/>
      <c r="D22" s="94"/>
      <c r="E22" s="11"/>
      <c r="F22" s="90" t="s">
        <v>42</v>
      </c>
      <c r="G22" s="91"/>
      <c r="H22" s="92"/>
      <c r="I22" s="57"/>
    </row>
    <row r="23" spans="1:9" s="63" customFormat="1" ht="20.100000000000001" customHeight="1" x14ac:dyDescent="0.3">
      <c r="A23" s="93"/>
      <c r="B23" s="94"/>
      <c r="C23" s="94"/>
      <c r="D23" s="94"/>
      <c r="E23" s="11"/>
      <c r="F23" s="90" t="s">
        <v>16</v>
      </c>
      <c r="G23" s="91">
        <v>1.5</v>
      </c>
      <c r="H23" s="92"/>
      <c r="I23" s="57"/>
    </row>
    <row r="24" spans="1:9" s="63" customFormat="1" ht="20.100000000000001" customHeight="1" thickBot="1" x14ac:dyDescent="0.35">
      <c r="A24" s="93"/>
      <c r="B24" s="94"/>
      <c r="C24" s="94"/>
      <c r="D24" s="94"/>
      <c r="E24" s="11"/>
      <c r="F24" s="95" t="s">
        <v>62</v>
      </c>
      <c r="G24" s="96"/>
      <c r="H24" s="97"/>
      <c r="I24" s="57"/>
    </row>
    <row r="25" spans="1:9" s="63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57"/>
    </row>
    <row r="26" spans="1:9" s="63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57"/>
    </row>
    <row r="27" spans="1:9" s="63" customFormat="1" ht="32.25" thickBot="1" x14ac:dyDescent="0.35">
      <c r="A27" s="68" t="s">
        <v>24</v>
      </c>
      <c r="B27" s="69" t="s">
        <v>25</v>
      </c>
      <c r="C27" s="69" t="s">
        <v>26</v>
      </c>
      <c r="D27" s="69" t="s">
        <v>27</v>
      </c>
      <c r="E27" s="69" t="s">
        <v>50</v>
      </c>
      <c r="F27" s="69" t="s">
        <v>51</v>
      </c>
      <c r="G27" s="69" t="s">
        <v>52</v>
      </c>
      <c r="H27" s="70" t="s">
        <v>53</v>
      </c>
    </row>
    <row r="28" spans="1:9" s="63" customFormat="1" ht="20.100000000000001" customHeight="1" x14ac:dyDescent="0.3">
      <c r="A28" s="71" t="s">
        <v>885</v>
      </c>
      <c r="B28" s="72" t="s">
        <v>884</v>
      </c>
      <c r="C28" s="72" t="s">
        <v>554</v>
      </c>
      <c r="D28" s="73"/>
      <c r="E28" s="74">
        <v>600</v>
      </c>
      <c r="F28" s="75"/>
      <c r="G28" s="73"/>
      <c r="H28" s="76">
        <f t="shared" ref="H28:H30" si="0">G28/E28</f>
        <v>0</v>
      </c>
    </row>
    <row r="29" spans="1:9" s="63" customFormat="1" ht="20.100000000000001" customHeight="1" x14ac:dyDescent="0.3">
      <c r="A29" s="77" t="s">
        <v>886</v>
      </c>
      <c r="B29" s="78" t="s">
        <v>884</v>
      </c>
      <c r="C29" s="78" t="s">
        <v>554</v>
      </c>
      <c r="D29" s="73"/>
      <c r="E29" s="73">
        <v>600</v>
      </c>
      <c r="F29" s="74"/>
      <c r="G29" s="73"/>
      <c r="H29" s="76">
        <f t="shared" si="0"/>
        <v>0</v>
      </c>
    </row>
    <row r="30" spans="1:9" s="63" customFormat="1" ht="20.100000000000001" customHeight="1" x14ac:dyDescent="0.3">
      <c r="A30" s="71"/>
      <c r="B30" s="78"/>
      <c r="C30" s="78"/>
      <c r="D30" s="73"/>
      <c r="E30" s="217">
        <f>SUM(E28:E29)</f>
        <v>1200</v>
      </c>
      <c r="F30" s="73"/>
      <c r="G30" s="217">
        <f>SUM(G28:G29)</f>
        <v>0</v>
      </c>
      <c r="H30" s="218">
        <f t="shared" si="0"/>
        <v>0</v>
      </c>
    </row>
    <row r="31" spans="1:9" s="63" customFormat="1" ht="20.100000000000001" customHeight="1" x14ac:dyDescent="0.3">
      <c r="A31" s="79"/>
      <c r="B31" s="78"/>
      <c r="C31" s="78"/>
      <c r="D31" s="73"/>
      <c r="E31" s="73"/>
      <c r="F31" s="73"/>
      <c r="G31" s="73"/>
      <c r="H31" s="76"/>
    </row>
    <row r="32" spans="1:9" s="63" customFormat="1" ht="20.100000000000001" customHeight="1" x14ac:dyDescent="0.3">
      <c r="A32" s="71"/>
      <c r="B32" s="78"/>
      <c r="C32" s="78"/>
      <c r="D32" s="73"/>
      <c r="E32" s="73"/>
      <c r="F32" s="73"/>
      <c r="G32" s="73"/>
      <c r="H32" s="76"/>
    </row>
    <row r="33" spans="1:8" s="63" customFormat="1" ht="20.100000000000001" customHeight="1" x14ac:dyDescent="0.3">
      <c r="A33" s="79"/>
      <c r="B33" s="78"/>
      <c r="C33" s="78"/>
      <c r="D33" s="73"/>
      <c r="E33" s="73"/>
      <c r="F33" s="73"/>
      <c r="G33" s="73"/>
      <c r="H33" s="76"/>
    </row>
    <row r="34" spans="1:8" s="63" customFormat="1" ht="20.100000000000001" customHeight="1" x14ac:dyDescent="0.3">
      <c r="A34" s="71"/>
      <c r="B34" s="78"/>
      <c r="C34" s="78"/>
      <c r="D34" s="73"/>
      <c r="E34" s="73"/>
      <c r="F34" s="73"/>
      <c r="G34" s="73"/>
      <c r="H34" s="76"/>
    </row>
    <row r="35" spans="1:8" s="63" customFormat="1" ht="20.100000000000001" customHeight="1" x14ac:dyDescent="0.3">
      <c r="A35" s="79"/>
      <c r="B35" s="78"/>
      <c r="C35" s="78"/>
      <c r="D35" s="73"/>
      <c r="E35" s="73"/>
      <c r="F35" s="73"/>
      <c r="G35" s="73"/>
      <c r="H35" s="76"/>
    </row>
    <row r="36" spans="1:8" s="85" customFormat="1" ht="20.100000000000001" customHeight="1" thickBot="1" x14ac:dyDescent="0.35">
      <c r="A36" s="80"/>
      <c r="B36" s="81"/>
      <c r="C36" s="82"/>
      <c r="D36" s="83"/>
      <c r="E36" s="83"/>
      <c r="F36" s="83"/>
      <c r="G36" s="83"/>
      <c r="H36" s="84"/>
    </row>
    <row r="37" spans="1:8" x14ac:dyDescent="0.25">
      <c r="A37" s="98"/>
      <c r="B37" s="98"/>
      <c r="C37" s="11"/>
      <c r="D37" s="11"/>
      <c r="E37" s="11"/>
      <c r="F37" s="11"/>
      <c r="G37" s="11"/>
      <c r="H37" s="11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6"/>
      <c r="B41" s="26"/>
    </row>
    <row r="42" spans="1:8" x14ac:dyDescent="0.25">
      <c r="A42" s="26"/>
      <c r="B42" s="26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7"/>
      <c r="B46" s="27"/>
    </row>
    <row r="47" spans="1:8" x14ac:dyDescent="0.25">
      <c r="A47" s="27"/>
      <c r="B47" s="27"/>
    </row>
    <row r="48" spans="1:8" x14ac:dyDescent="0.25">
      <c r="A48" s="27"/>
      <c r="B48" s="27"/>
    </row>
    <row r="49" spans="1:2" x14ac:dyDescent="0.25">
      <c r="A49" s="28"/>
      <c r="B49" s="28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6"/>
      <c r="B54" s="26"/>
    </row>
    <row r="55" spans="1:2" x14ac:dyDescent="0.25">
      <c r="A55" s="26"/>
      <c r="B55" s="26"/>
    </row>
    <row r="56" spans="1:2" x14ac:dyDescent="0.25">
      <c r="A56" s="26"/>
      <c r="B56" s="26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5"/>
      <c r="B63" s="25"/>
    </row>
    <row r="64" spans="1:2" x14ac:dyDescent="0.25">
      <c r="A64" s="25"/>
      <c r="B64" s="25"/>
    </row>
    <row r="80" spans="1:2" x14ac:dyDescent="0.25">
      <c r="A80" s="86"/>
      <c r="B80" s="86"/>
    </row>
    <row r="81" spans="1:2" x14ac:dyDescent="0.25">
      <c r="A81" s="25"/>
      <c r="B81" s="25"/>
    </row>
    <row r="82" spans="1:2" x14ac:dyDescent="0.25">
      <c r="A82" s="26"/>
      <c r="B82" s="26"/>
    </row>
    <row r="83" spans="1:2" x14ac:dyDescent="0.25">
      <c r="A83" s="27" t="s">
        <v>54</v>
      </c>
      <c r="B83" s="2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2B5E-2BF0-4071-A5FC-D08BB07D66A7}">
  <sheetPr>
    <pageSetUpPr fitToPage="1"/>
  </sheetPr>
  <dimension ref="A1:M80"/>
  <sheetViews>
    <sheetView zoomScale="80" zoomScaleNormal="80" workbookViewId="0">
      <selection activeCell="G26" sqref="G26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50" t="s">
        <v>850</v>
      </c>
      <c r="B5" s="250"/>
      <c r="C5" s="250"/>
      <c r="D5" s="228" t="s">
        <v>819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.75" thickBot="1" x14ac:dyDescent="0.3">
      <c r="A7" s="243" t="s">
        <v>1</v>
      </c>
      <c r="B7" s="244"/>
      <c r="C7" s="244"/>
      <c r="D7" s="245"/>
      <c r="E7" s="11"/>
      <c r="F7" s="251" t="s">
        <v>2</v>
      </c>
      <c r="G7" s="252"/>
      <c r="H7" s="253"/>
      <c r="I7" s="57"/>
    </row>
    <row r="8" spans="1:13" s="63" customFormat="1" ht="20.100000000000001" customHeight="1" thickBot="1" x14ac:dyDescent="0.35">
      <c r="A8" s="248" t="s">
        <v>36</v>
      </c>
      <c r="B8" s="249"/>
      <c r="C8" s="246" t="s">
        <v>798</v>
      </c>
      <c r="D8" s="247"/>
      <c r="E8" s="11"/>
      <c r="F8" s="60" t="s">
        <v>4</v>
      </c>
      <c r="G8" s="61" t="s">
        <v>5</v>
      </c>
      <c r="H8" s="62" t="s">
        <v>6</v>
      </c>
      <c r="I8" s="57"/>
    </row>
    <row r="9" spans="1:13" s="63" customFormat="1" ht="20.100000000000001" customHeight="1" x14ac:dyDescent="0.3">
      <c r="A9" s="248" t="s">
        <v>7</v>
      </c>
      <c r="B9" s="249"/>
      <c r="C9" s="246" t="s">
        <v>820</v>
      </c>
      <c r="D9" s="247"/>
      <c r="E9" s="11"/>
      <c r="F9" s="64" t="s">
        <v>37</v>
      </c>
      <c r="G9" s="17">
        <v>150</v>
      </c>
      <c r="H9" s="18"/>
      <c r="I9" s="57"/>
    </row>
    <row r="10" spans="1:13" s="63" customFormat="1" ht="20.100000000000001" customHeight="1" x14ac:dyDescent="0.3">
      <c r="A10" s="248" t="s">
        <v>8</v>
      </c>
      <c r="B10" s="249"/>
      <c r="C10" s="246"/>
      <c r="D10" s="247"/>
      <c r="E10" s="11"/>
      <c r="F10" s="65" t="s">
        <v>38</v>
      </c>
      <c r="G10" s="17">
        <v>0.25</v>
      </c>
      <c r="H10" s="18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41" t="s">
        <v>802</v>
      </c>
      <c r="D11" s="242"/>
      <c r="E11" s="11"/>
      <c r="F11" s="65" t="s">
        <v>39</v>
      </c>
      <c r="G11" s="17">
        <v>115</v>
      </c>
      <c r="H11" s="18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5" t="s">
        <v>40</v>
      </c>
      <c r="G12" s="17">
        <v>1.2</v>
      </c>
      <c r="H12" s="18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5" t="s">
        <v>42</v>
      </c>
      <c r="G13" s="17"/>
      <c r="H13" s="18"/>
      <c r="I13" s="57"/>
    </row>
    <row r="14" spans="1:13" s="63" customFormat="1" ht="20.100000000000001" customHeight="1" x14ac:dyDescent="0.3">
      <c r="A14" s="231" t="s">
        <v>11</v>
      </c>
      <c r="B14" s="232"/>
      <c r="C14" s="246"/>
      <c r="D14" s="247"/>
      <c r="E14" s="11"/>
      <c r="F14" s="65" t="s">
        <v>16</v>
      </c>
      <c r="G14" s="17"/>
      <c r="H14" s="18"/>
      <c r="I14" s="57"/>
    </row>
    <row r="15" spans="1:13" s="63" customFormat="1" ht="20.100000000000001" customHeight="1" thickBot="1" x14ac:dyDescent="0.35">
      <c r="A15" s="231" t="s">
        <v>43</v>
      </c>
      <c r="B15" s="232"/>
      <c r="C15" s="233"/>
      <c r="D15" s="234"/>
      <c r="E15" s="11"/>
      <c r="F15" s="66"/>
      <c r="G15" s="21"/>
      <c r="H15" s="67"/>
      <c r="I15" s="57"/>
    </row>
    <row r="16" spans="1:13" s="63" customFormat="1" ht="20.100000000000001" customHeight="1" x14ac:dyDescent="0.3">
      <c r="A16" s="231" t="s">
        <v>44</v>
      </c>
      <c r="B16" s="232"/>
      <c r="C16" s="233"/>
      <c r="D16" s="234"/>
      <c r="E16" s="11"/>
      <c r="F16" s="11"/>
      <c r="G16" s="11"/>
      <c r="H16" s="11"/>
      <c r="I16" s="57"/>
    </row>
    <row r="17" spans="1:9" s="63" customFormat="1" ht="20.100000000000001" customHeight="1" x14ac:dyDescent="0.3">
      <c r="A17" s="231" t="s">
        <v>45</v>
      </c>
      <c r="B17" s="232"/>
      <c r="C17" s="233"/>
      <c r="D17" s="234"/>
      <c r="E17" s="11"/>
      <c r="F17" s="11"/>
      <c r="G17" s="11"/>
      <c r="H17" s="11"/>
      <c r="I17" s="57"/>
    </row>
    <row r="18" spans="1:9" s="63" customFormat="1" ht="20.100000000000001" customHeight="1" x14ac:dyDescent="0.3">
      <c r="A18" s="231" t="s">
        <v>46</v>
      </c>
      <c r="B18" s="232"/>
      <c r="C18" s="233">
        <v>1</v>
      </c>
      <c r="D18" s="234"/>
      <c r="E18" s="11"/>
      <c r="F18" s="11"/>
      <c r="G18" s="11"/>
      <c r="H18" s="11"/>
      <c r="I18" s="57"/>
    </row>
    <row r="19" spans="1:9" s="63" customFormat="1" ht="20.100000000000001" customHeight="1" x14ac:dyDescent="0.3">
      <c r="A19" s="231" t="s">
        <v>47</v>
      </c>
      <c r="B19" s="232"/>
      <c r="C19" s="233">
        <v>115</v>
      </c>
      <c r="D19" s="234"/>
      <c r="E19" s="11"/>
      <c r="F19" s="11"/>
      <c r="G19" s="11"/>
      <c r="H19" s="11"/>
      <c r="I19" s="57"/>
    </row>
    <row r="20" spans="1:9" s="63" customFormat="1" ht="20.100000000000001" customHeight="1" x14ac:dyDescent="0.3">
      <c r="A20" s="231" t="s">
        <v>48</v>
      </c>
      <c r="B20" s="232"/>
      <c r="C20" s="233">
        <v>1.2</v>
      </c>
      <c r="D20" s="234"/>
      <c r="E20" s="11"/>
      <c r="F20" s="11"/>
      <c r="G20" s="11"/>
      <c r="H20" s="11"/>
      <c r="I20" s="57"/>
    </row>
    <row r="21" spans="1:9" s="63" customFormat="1" ht="20.100000000000001" customHeight="1" thickBot="1" x14ac:dyDescent="0.35">
      <c r="A21" s="235" t="s">
        <v>49</v>
      </c>
      <c r="B21" s="236"/>
      <c r="C21" s="237"/>
      <c r="D21" s="238"/>
      <c r="E21" s="11"/>
      <c r="F21" s="11"/>
      <c r="G21" s="11"/>
      <c r="H21" s="11"/>
      <c r="I21" s="57"/>
    </row>
    <row r="22" spans="1:9" s="63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57"/>
    </row>
    <row r="23" spans="1:9" s="63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57"/>
    </row>
    <row r="24" spans="1:9" s="63" customFormat="1" ht="36.75" thickBot="1" x14ac:dyDescent="0.35">
      <c r="A24" s="214" t="s">
        <v>24</v>
      </c>
      <c r="B24" s="215" t="s">
        <v>25</v>
      </c>
      <c r="C24" s="215" t="s">
        <v>26</v>
      </c>
      <c r="D24" s="215" t="s">
        <v>27</v>
      </c>
      <c r="E24" s="215" t="s">
        <v>50</v>
      </c>
      <c r="F24" s="215" t="s">
        <v>51</v>
      </c>
      <c r="G24" s="215" t="s">
        <v>52</v>
      </c>
      <c r="H24" s="216" t="s">
        <v>53</v>
      </c>
    </row>
    <row r="25" spans="1:9" s="63" customFormat="1" ht="20.100000000000001" customHeight="1" x14ac:dyDescent="0.3">
      <c r="A25" s="71" t="s">
        <v>887</v>
      </c>
      <c r="B25" s="72">
        <v>118</v>
      </c>
      <c r="C25" s="72" t="s">
        <v>796</v>
      </c>
      <c r="D25" s="73" t="s">
        <v>888</v>
      </c>
      <c r="E25" s="74">
        <v>150</v>
      </c>
      <c r="F25" s="75"/>
      <c r="G25" s="73"/>
      <c r="H25" s="76">
        <f t="shared" ref="H25" si="0">G25/E25</f>
        <v>0</v>
      </c>
    </row>
    <row r="26" spans="1:9" s="63" customFormat="1" ht="20.100000000000001" customHeight="1" x14ac:dyDescent="0.3">
      <c r="A26" s="77"/>
      <c r="B26" s="78"/>
      <c r="C26" s="78"/>
      <c r="D26" s="73"/>
      <c r="E26" s="73"/>
      <c r="F26" s="74"/>
      <c r="G26" s="73"/>
      <c r="H26" s="76"/>
    </row>
    <row r="27" spans="1:9" s="63" customFormat="1" ht="20.100000000000001" customHeight="1" x14ac:dyDescent="0.3">
      <c r="A27" s="71"/>
      <c r="B27" s="78"/>
      <c r="C27" s="78"/>
      <c r="D27" s="73"/>
      <c r="E27" s="73"/>
      <c r="F27" s="73"/>
      <c r="G27" s="73"/>
      <c r="H27" s="76"/>
    </row>
    <row r="28" spans="1:9" s="63" customFormat="1" ht="20.100000000000001" customHeight="1" x14ac:dyDescent="0.3">
      <c r="A28" s="79"/>
      <c r="B28" s="78"/>
      <c r="C28" s="78"/>
      <c r="D28" s="73"/>
      <c r="E28" s="73"/>
      <c r="F28" s="73"/>
      <c r="G28" s="73"/>
      <c r="H28" s="76"/>
    </row>
    <row r="29" spans="1:9" s="63" customFormat="1" ht="20.100000000000001" customHeight="1" x14ac:dyDescent="0.3">
      <c r="A29" s="71"/>
      <c r="B29" s="78"/>
      <c r="C29" s="78"/>
      <c r="D29" s="73"/>
      <c r="E29" s="73"/>
      <c r="F29" s="73"/>
      <c r="G29" s="73"/>
      <c r="H29" s="76"/>
    </row>
    <row r="30" spans="1:9" s="63" customFormat="1" ht="20.100000000000001" customHeight="1" x14ac:dyDescent="0.3">
      <c r="A30" s="79"/>
      <c r="B30" s="78"/>
      <c r="C30" s="78"/>
      <c r="D30" s="73"/>
      <c r="E30" s="73"/>
      <c r="F30" s="73"/>
      <c r="G30" s="73"/>
      <c r="H30" s="76"/>
    </row>
    <row r="31" spans="1:9" s="63" customFormat="1" ht="20.100000000000001" customHeight="1" x14ac:dyDescent="0.3">
      <c r="A31" s="71"/>
      <c r="B31" s="78"/>
      <c r="C31" s="78"/>
      <c r="D31" s="73"/>
      <c r="E31" s="73"/>
      <c r="F31" s="73"/>
      <c r="G31" s="73"/>
      <c r="H31" s="76"/>
    </row>
    <row r="32" spans="1:9" s="63" customFormat="1" ht="20.100000000000001" customHeight="1" x14ac:dyDescent="0.3">
      <c r="A32" s="79"/>
      <c r="B32" s="78"/>
      <c r="C32" s="78"/>
      <c r="D32" s="73"/>
      <c r="E32" s="73"/>
      <c r="F32" s="73"/>
      <c r="G32" s="73"/>
      <c r="H32" s="76"/>
    </row>
    <row r="33" spans="1:8" s="85" customFormat="1" ht="20.100000000000001" customHeight="1" thickBot="1" x14ac:dyDescent="0.35">
      <c r="A33" s="80"/>
      <c r="B33" s="81"/>
      <c r="C33" s="82"/>
      <c r="D33" s="83"/>
      <c r="E33" s="83"/>
      <c r="F33" s="83"/>
      <c r="G33" s="83"/>
      <c r="H33" s="84"/>
    </row>
    <row r="34" spans="1:8" ht="15.75" x14ac:dyDescent="0.25">
      <c r="A34" s="24"/>
      <c r="B34" s="24"/>
      <c r="C34" s="23"/>
      <c r="D34" s="23"/>
      <c r="E34" s="23"/>
      <c r="F34" s="23"/>
      <c r="G34" s="23"/>
      <c r="H34" s="23"/>
    </row>
    <row r="35" spans="1:8" x14ac:dyDescent="0.25">
      <c r="A35" s="26"/>
      <c r="B35" s="26"/>
    </row>
    <row r="36" spans="1:8" x14ac:dyDescent="0.25">
      <c r="A36" s="26"/>
      <c r="B36" s="26"/>
    </row>
    <row r="37" spans="1:8" x14ac:dyDescent="0.25">
      <c r="A37" s="27"/>
      <c r="B37" s="27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7"/>
      <c r="B41" s="27"/>
    </row>
    <row r="42" spans="1:8" x14ac:dyDescent="0.25">
      <c r="A42" s="27"/>
      <c r="B42" s="27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8"/>
      <c r="B46" s="28"/>
    </row>
    <row r="47" spans="1:8" x14ac:dyDescent="0.25">
      <c r="A47" s="26"/>
      <c r="B47" s="26"/>
    </row>
    <row r="48" spans="1:8" x14ac:dyDescent="0.25">
      <c r="A48" s="26"/>
      <c r="B48" s="26"/>
    </row>
    <row r="49" spans="1:2" x14ac:dyDescent="0.25">
      <c r="A49" s="26"/>
      <c r="B49" s="26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5"/>
      <c r="B60" s="25"/>
    </row>
    <row r="61" spans="1:2" x14ac:dyDescent="0.25">
      <c r="A61" s="25"/>
      <c r="B61" s="25"/>
    </row>
    <row r="77" spans="1:2" x14ac:dyDescent="0.25">
      <c r="A77" s="86"/>
      <c r="B77" s="86"/>
    </row>
    <row r="78" spans="1:2" x14ac:dyDescent="0.25">
      <c r="A78" s="25"/>
      <c r="B78" s="25"/>
    </row>
    <row r="79" spans="1:2" x14ac:dyDescent="0.25">
      <c r="A79" s="26"/>
      <c r="B79" s="26"/>
    </row>
    <row r="80" spans="1:2" x14ac:dyDescent="0.25">
      <c r="A80" s="27" t="s">
        <v>54</v>
      </c>
      <c r="B80" s="2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3D96-4EFD-4A83-959B-1A05C79C721A}">
  <dimension ref="A1:M65"/>
  <sheetViews>
    <sheetView zoomScale="80" zoomScaleNormal="80" workbookViewId="0">
      <selection activeCell="A2" sqref="A2:G3"/>
    </sheetView>
  </sheetViews>
  <sheetFormatPr defaultColWidth="9.140625" defaultRowHeight="15" x14ac:dyDescent="0.25"/>
  <cols>
    <col min="1" max="1" width="30.7109375" style="295" customWidth="1"/>
    <col min="2" max="3" width="12.7109375" style="295" customWidth="1"/>
    <col min="4" max="4" width="3.7109375" style="295" customWidth="1"/>
    <col min="5" max="5" width="30.7109375" style="295" customWidth="1"/>
    <col min="6" max="7" width="12.7109375" style="295" customWidth="1"/>
    <col min="8" max="16384" width="9.140625" style="295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2"/>
      <c r="J1" s="3"/>
      <c r="K1" s="3"/>
      <c r="L1" s="3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6"/>
      <c r="J2" s="7"/>
      <c r="K2" s="7"/>
      <c r="L2" s="7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5"/>
      <c r="J3" s="8"/>
      <c r="K3" s="8"/>
      <c r="L3" s="8"/>
      <c r="M3" s="8"/>
    </row>
    <row r="4" spans="1:13" s="4" customFormat="1" ht="15" customHeight="1" x14ac:dyDescent="0.25">
      <c r="A4" s="285"/>
      <c r="B4" s="285"/>
      <c r="C4" s="285"/>
      <c r="D4" s="285"/>
      <c r="E4" s="285"/>
      <c r="F4" s="285"/>
      <c r="G4" s="285"/>
      <c r="H4" s="9"/>
      <c r="I4" s="9"/>
    </row>
    <row r="5" spans="1:13" ht="20.100000000000001" customHeight="1" x14ac:dyDescent="0.25">
      <c r="A5" s="292" t="s">
        <v>1250</v>
      </c>
      <c r="B5" s="292"/>
      <c r="C5" s="293" t="s">
        <v>250</v>
      </c>
      <c r="D5" s="293"/>
      <c r="E5" s="293"/>
      <c r="F5" s="293"/>
      <c r="G5" s="293"/>
      <c r="H5" s="294"/>
      <c r="I5" s="294"/>
    </row>
    <row r="6" spans="1:13" ht="9.9499999999999993" customHeight="1" x14ac:dyDescent="0.25">
      <c r="A6" s="296"/>
      <c r="B6" s="296"/>
      <c r="C6" s="296"/>
      <c r="D6" s="296"/>
      <c r="E6" s="296"/>
      <c r="F6" s="296"/>
      <c r="G6" s="296"/>
      <c r="H6" s="294"/>
      <c r="I6" s="294"/>
    </row>
    <row r="7" spans="1:13" ht="15" customHeight="1" thickBot="1" x14ac:dyDescent="0.3">
      <c r="A7" s="297" t="s">
        <v>1188</v>
      </c>
      <c r="B7" s="297"/>
      <c r="C7" s="297"/>
      <c r="D7" s="298"/>
      <c r="E7" s="297" t="s">
        <v>1189</v>
      </c>
      <c r="F7" s="297"/>
      <c r="G7" s="297"/>
      <c r="H7" s="294"/>
      <c r="I7" s="294"/>
    </row>
    <row r="8" spans="1:13" ht="18.75" thickBot="1" x14ac:dyDescent="0.3">
      <c r="A8" s="299" t="s">
        <v>1</v>
      </c>
      <c r="B8" s="300"/>
      <c r="C8" s="301"/>
      <c r="D8" s="302"/>
      <c r="E8" s="299" t="s">
        <v>1</v>
      </c>
      <c r="F8" s="300"/>
      <c r="G8" s="303"/>
      <c r="H8" s="294"/>
      <c r="I8" s="294"/>
    </row>
    <row r="9" spans="1:13" ht="15.75" customHeight="1" x14ac:dyDescent="0.25">
      <c r="A9" s="304" t="s">
        <v>3</v>
      </c>
      <c r="B9" s="305" t="s">
        <v>1234</v>
      </c>
      <c r="C9" s="306"/>
      <c r="D9" s="307"/>
      <c r="E9" s="304" t="s">
        <v>3</v>
      </c>
      <c r="F9" s="305" t="s">
        <v>1234</v>
      </c>
      <c r="G9" s="306"/>
      <c r="H9" s="294"/>
      <c r="I9" s="294"/>
    </row>
    <row r="10" spans="1:13" ht="15.75" customHeight="1" x14ac:dyDescent="0.25">
      <c r="A10" s="12" t="s">
        <v>86</v>
      </c>
      <c r="B10" s="309" t="s">
        <v>1258</v>
      </c>
      <c r="C10" s="310"/>
      <c r="D10" s="307"/>
      <c r="E10" s="12" t="s">
        <v>86</v>
      </c>
      <c r="F10" s="309" t="s">
        <v>1258</v>
      </c>
      <c r="G10" s="310"/>
      <c r="H10" s="294"/>
      <c r="I10" s="294"/>
    </row>
    <row r="11" spans="1:13" ht="15.75" customHeight="1" x14ac:dyDescent="0.25">
      <c r="A11" s="12" t="s">
        <v>87</v>
      </c>
      <c r="B11" s="309"/>
      <c r="C11" s="310"/>
      <c r="D11" s="307"/>
      <c r="E11" s="12" t="s">
        <v>87</v>
      </c>
      <c r="F11" s="309"/>
      <c r="G11" s="310"/>
      <c r="H11" s="294"/>
      <c r="I11" s="294"/>
    </row>
    <row r="12" spans="1:13" ht="15.75" customHeight="1" x14ac:dyDescent="0.25">
      <c r="A12" s="12" t="s">
        <v>9</v>
      </c>
      <c r="B12" s="309" t="s">
        <v>1187</v>
      </c>
      <c r="C12" s="310"/>
      <c r="D12" s="307"/>
      <c r="E12" s="12" t="s">
        <v>9</v>
      </c>
      <c r="F12" s="309" t="s">
        <v>1187</v>
      </c>
      <c r="G12" s="310"/>
      <c r="H12" s="294"/>
      <c r="I12" s="294"/>
    </row>
    <row r="13" spans="1:13" ht="15.75" customHeight="1" x14ac:dyDescent="0.25">
      <c r="A13" s="12" t="s">
        <v>1190</v>
      </c>
      <c r="B13" s="309" t="s">
        <v>1239</v>
      </c>
      <c r="C13" s="310"/>
      <c r="D13" s="307"/>
      <c r="E13" s="12" t="s">
        <v>1190</v>
      </c>
      <c r="F13" s="309"/>
      <c r="G13" s="311"/>
      <c r="H13" s="294"/>
      <c r="I13" s="294"/>
    </row>
    <row r="14" spans="1:13" ht="15.75" customHeight="1" x14ac:dyDescent="0.25">
      <c r="A14" s="12"/>
      <c r="B14" s="309"/>
      <c r="C14" s="310"/>
      <c r="D14" s="307"/>
      <c r="E14" s="12" t="s">
        <v>1190</v>
      </c>
      <c r="F14" s="309"/>
      <c r="G14" s="311"/>
      <c r="H14" s="294"/>
      <c r="I14" s="294"/>
    </row>
    <row r="15" spans="1:13" ht="15.75" customHeight="1" x14ac:dyDescent="0.25">
      <c r="A15" s="12"/>
      <c r="B15" s="309"/>
      <c r="C15" s="310"/>
      <c r="D15" s="307"/>
      <c r="E15" s="12" t="s">
        <v>1190</v>
      </c>
      <c r="F15" s="309"/>
      <c r="G15" s="311"/>
      <c r="H15" s="294"/>
      <c r="I15" s="294"/>
    </row>
    <row r="16" spans="1:13" ht="15.75" customHeight="1" x14ac:dyDescent="0.25">
      <c r="A16" s="12" t="s">
        <v>1191</v>
      </c>
      <c r="B16" s="309" t="s">
        <v>1257</v>
      </c>
      <c r="C16" s="310"/>
      <c r="D16" s="307"/>
      <c r="E16" s="312" t="s">
        <v>4</v>
      </c>
      <c r="F16" s="309"/>
      <c r="G16" s="310"/>
      <c r="H16" s="294"/>
      <c r="I16" s="294"/>
    </row>
    <row r="17" spans="1:9" ht="15.75" customHeight="1" x14ac:dyDescent="0.25">
      <c r="A17" s="12"/>
      <c r="B17" s="309"/>
      <c r="C17" s="310"/>
      <c r="D17" s="307"/>
      <c r="E17" s="313" t="s">
        <v>4</v>
      </c>
      <c r="F17" s="309"/>
      <c r="G17" s="310"/>
      <c r="H17" s="294"/>
      <c r="I17" s="294"/>
    </row>
    <row r="18" spans="1:9" ht="15.75" customHeight="1" thickBot="1" x14ac:dyDescent="0.3">
      <c r="A18" s="20"/>
      <c r="B18" s="314"/>
      <c r="C18" s="315"/>
      <c r="D18" s="316"/>
      <c r="E18" s="317" t="s">
        <v>4</v>
      </c>
      <c r="F18" s="314"/>
      <c r="G18" s="315"/>
      <c r="H18" s="294"/>
      <c r="I18" s="294"/>
    </row>
    <row r="19" spans="1:9" ht="15.75" customHeight="1" thickBot="1" x14ac:dyDescent="0.3">
      <c r="A19" s="318"/>
      <c r="B19" s="319"/>
      <c r="C19" s="320"/>
      <c r="D19" s="316"/>
      <c r="E19" s="307"/>
      <c r="F19" s="321"/>
      <c r="G19" s="321"/>
      <c r="H19" s="294"/>
      <c r="I19" s="294"/>
    </row>
    <row r="20" spans="1:9" ht="18.75" thickBot="1" x14ac:dyDescent="0.3">
      <c r="A20" s="299" t="s">
        <v>1192</v>
      </c>
      <c r="B20" s="300"/>
      <c r="C20" s="303"/>
      <c r="D20" s="322"/>
      <c r="E20" s="299" t="s">
        <v>1192</v>
      </c>
      <c r="F20" s="300"/>
      <c r="G20" s="301"/>
      <c r="H20" s="294"/>
      <c r="I20" s="294"/>
    </row>
    <row r="21" spans="1:9" ht="15.75" customHeight="1" x14ac:dyDescent="0.25">
      <c r="A21" s="323" t="s">
        <v>1193</v>
      </c>
      <c r="B21" s="324"/>
      <c r="C21" s="325"/>
      <c r="D21" s="326"/>
      <c r="E21" s="323" t="s">
        <v>1193</v>
      </c>
      <c r="F21" s="305"/>
      <c r="G21" s="308"/>
      <c r="H21" s="294"/>
      <c r="I21" s="294"/>
    </row>
    <row r="22" spans="1:9" ht="15.75" customHeight="1" x14ac:dyDescent="0.25">
      <c r="A22" s="12" t="s">
        <v>1194</v>
      </c>
      <c r="B22" s="309" t="s">
        <v>1268</v>
      </c>
      <c r="C22" s="311"/>
      <c r="D22" s="316"/>
      <c r="E22" s="12" t="s">
        <v>1194</v>
      </c>
      <c r="F22" s="309" t="s">
        <v>1260</v>
      </c>
      <c r="G22" s="311"/>
      <c r="H22" s="294"/>
      <c r="I22" s="294"/>
    </row>
    <row r="23" spans="1:9" ht="15.75" customHeight="1" x14ac:dyDescent="0.25">
      <c r="A23" s="12" t="s">
        <v>1195</v>
      </c>
      <c r="B23" s="309" t="s">
        <v>1212</v>
      </c>
      <c r="C23" s="311"/>
      <c r="D23" s="316"/>
      <c r="E23" s="12" t="s">
        <v>1195</v>
      </c>
      <c r="F23" s="309" t="s">
        <v>1212</v>
      </c>
      <c r="G23" s="311"/>
      <c r="H23" s="294"/>
      <c r="I23" s="294"/>
    </row>
    <row r="24" spans="1:9" ht="15.75" customHeight="1" thickBot="1" x14ac:dyDescent="0.3">
      <c r="A24" s="20" t="s">
        <v>1196</v>
      </c>
      <c r="B24" s="314" t="s">
        <v>1269</v>
      </c>
      <c r="C24" s="327"/>
      <c r="D24" s="316"/>
      <c r="E24" s="20" t="s">
        <v>1196</v>
      </c>
      <c r="F24" s="314" t="s">
        <v>1264</v>
      </c>
      <c r="G24" s="327"/>
      <c r="H24" s="294"/>
      <c r="I24" s="294"/>
    </row>
    <row r="25" spans="1:9" ht="15.75" customHeight="1" thickBot="1" x14ac:dyDescent="0.3">
      <c r="A25" s="328"/>
      <c r="B25" s="320"/>
      <c r="C25" s="320"/>
      <c r="D25" s="316"/>
      <c r="E25" s="328"/>
      <c r="F25" s="320"/>
      <c r="G25" s="320"/>
      <c r="H25" s="294"/>
      <c r="I25" s="294"/>
    </row>
    <row r="26" spans="1:9" s="4" customFormat="1" ht="18" x14ac:dyDescent="0.25">
      <c r="A26" s="329" t="s">
        <v>55</v>
      </c>
      <c r="B26" s="330"/>
      <c r="C26" s="331"/>
      <c r="D26" s="291"/>
      <c r="E26" s="329" t="s">
        <v>55</v>
      </c>
      <c r="F26" s="330"/>
      <c r="G26" s="331"/>
      <c r="H26" s="9"/>
      <c r="I26" s="9"/>
    </row>
    <row r="27" spans="1:9" s="4" customFormat="1" ht="15.75" customHeight="1" x14ac:dyDescent="0.25">
      <c r="A27" s="332" t="s">
        <v>18</v>
      </c>
      <c r="B27" s="333"/>
      <c r="C27" s="334"/>
      <c r="D27" s="291"/>
      <c r="E27" s="335" t="s">
        <v>18</v>
      </c>
      <c r="F27" s="333"/>
      <c r="G27" s="334"/>
      <c r="H27" s="9"/>
      <c r="I27" s="9"/>
    </row>
    <row r="28" spans="1:9" s="4" customFormat="1" ht="15.75" customHeight="1" x14ac:dyDescent="0.25">
      <c r="A28" s="336" t="s">
        <v>19</v>
      </c>
      <c r="B28" s="333"/>
      <c r="C28" s="334"/>
      <c r="D28" s="291"/>
      <c r="E28" s="336" t="s">
        <v>19</v>
      </c>
      <c r="F28" s="333"/>
      <c r="G28" s="334"/>
      <c r="H28" s="9"/>
      <c r="I28" s="9"/>
    </row>
    <row r="29" spans="1:9" s="4" customFormat="1" ht="15.75" customHeight="1" x14ac:dyDescent="0.25">
      <c r="A29" s="337" t="s">
        <v>20</v>
      </c>
      <c r="B29" s="333"/>
      <c r="C29" s="334"/>
      <c r="D29" s="291"/>
      <c r="E29" s="337" t="s">
        <v>20</v>
      </c>
      <c r="F29" s="333"/>
      <c r="G29" s="334"/>
      <c r="H29" s="9"/>
      <c r="I29" s="9"/>
    </row>
    <row r="30" spans="1:9" s="4" customFormat="1" ht="15.75" customHeight="1" thickBot="1" x14ac:dyDescent="0.3">
      <c r="A30" s="338" t="s">
        <v>21</v>
      </c>
      <c r="B30" s="339"/>
      <c r="C30" s="340"/>
      <c r="D30" s="291"/>
      <c r="E30" s="338" t="s">
        <v>21</v>
      </c>
      <c r="F30" s="339"/>
      <c r="G30" s="340"/>
      <c r="H30" s="9"/>
      <c r="I30" s="9"/>
    </row>
    <row r="31" spans="1:9" ht="15.75" customHeight="1" thickBot="1" x14ac:dyDescent="0.3">
      <c r="A31" s="341"/>
      <c r="B31" s="342"/>
      <c r="C31" s="342"/>
      <c r="D31" s="322"/>
      <c r="E31" s="341"/>
      <c r="F31" s="343"/>
      <c r="G31" s="343"/>
      <c r="H31" s="294"/>
      <c r="I31" s="294"/>
    </row>
    <row r="32" spans="1:9" ht="20.100000000000001" customHeight="1" thickBot="1" x14ac:dyDescent="0.3">
      <c r="A32" s="299" t="s">
        <v>2</v>
      </c>
      <c r="B32" s="300"/>
      <c r="C32" s="303"/>
      <c r="D32" s="322"/>
      <c r="E32" s="299" t="s">
        <v>2</v>
      </c>
      <c r="F32" s="300"/>
      <c r="G32" s="303"/>
      <c r="H32" s="294"/>
      <c r="I32" s="294"/>
    </row>
    <row r="33" spans="1:9" ht="18.75" thickBot="1" x14ac:dyDescent="0.3">
      <c r="A33" s="344" t="s">
        <v>4</v>
      </c>
      <c r="B33" s="345" t="s">
        <v>5</v>
      </c>
      <c r="C33" s="346" t="s">
        <v>6</v>
      </c>
      <c r="D33" s="326"/>
      <c r="E33" s="347" t="s">
        <v>4</v>
      </c>
      <c r="F33" s="345" t="s">
        <v>5</v>
      </c>
      <c r="G33" s="346" t="s">
        <v>6</v>
      </c>
      <c r="H33" s="294"/>
      <c r="I33" s="294"/>
    </row>
    <row r="34" spans="1:9" ht="15.75" customHeight="1" x14ac:dyDescent="0.25">
      <c r="A34" s="12" t="s">
        <v>1197</v>
      </c>
      <c r="B34" s="348" t="s">
        <v>1261</v>
      </c>
      <c r="C34" s="349"/>
      <c r="D34" s="316"/>
      <c r="E34" s="12" t="s">
        <v>1198</v>
      </c>
      <c r="F34" s="348" t="s">
        <v>1259</v>
      </c>
      <c r="G34" s="349"/>
      <c r="H34" s="294"/>
      <c r="I34" s="294"/>
    </row>
    <row r="35" spans="1:9" ht="15.75" customHeight="1" x14ac:dyDescent="0.25">
      <c r="A35" s="337" t="s">
        <v>1199</v>
      </c>
      <c r="B35" s="350" t="s">
        <v>1256</v>
      </c>
      <c r="C35" s="351"/>
      <c r="D35" s="316"/>
      <c r="E35" s="22" t="s">
        <v>38</v>
      </c>
      <c r="F35" s="352"/>
      <c r="G35" s="351"/>
      <c r="H35" s="294"/>
      <c r="I35" s="294"/>
    </row>
    <row r="36" spans="1:9" ht="15.75" customHeight="1" x14ac:dyDescent="0.25">
      <c r="A36" s="12" t="s">
        <v>1200</v>
      </c>
      <c r="B36" s="350" t="s">
        <v>1262</v>
      </c>
      <c r="C36" s="351"/>
      <c r="D36" s="316"/>
      <c r="E36" s="22" t="s">
        <v>1201</v>
      </c>
      <c r="F36" s="352"/>
      <c r="G36" s="351"/>
      <c r="H36" s="294"/>
      <c r="I36" s="294"/>
    </row>
    <row r="37" spans="1:9" ht="15.75" customHeight="1" x14ac:dyDescent="0.25">
      <c r="A37" s="12" t="s">
        <v>38</v>
      </c>
      <c r="B37" s="350" t="s">
        <v>1265</v>
      </c>
      <c r="C37" s="351"/>
      <c r="D37" s="316"/>
      <c r="E37" s="22" t="s">
        <v>39</v>
      </c>
      <c r="F37" s="352" t="s">
        <v>1225</v>
      </c>
      <c r="G37" s="351"/>
      <c r="H37" s="294"/>
      <c r="I37" s="294"/>
    </row>
    <row r="38" spans="1:9" ht="15.75" customHeight="1" x14ac:dyDescent="0.25">
      <c r="A38" s="22" t="s">
        <v>1201</v>
      </c>
      <c r="B38" s="350"/>
      <c r="C38" s="351"/>
      <c r="D38" s="316"/>
      <c r="E38" s="22" t="s">
        <v>40</v>
      </c>
      <c r="F38" s="352" t="s">
        <v>1263</v>
      </c>
      <c r="G38" s="351"/>
      <c r="H38" s="294"/>
      <c r="I38" s="294"/>
    </row>
    <row r="39" spans="1:9" ht="15.75" customHeight="1" x14ac:dyDescent="0.25">
      <c r="A39" s="12" t="s">
        <v>39</v>
      </c>
      <c r="B39" s="353" t="s">
        <v>1225</v>
      </c>
      <c r="C39" s="354"/>
      <c r="D39" s="316"/>
      <c r="E39" s="22" t="s">
        <v>1202</v>
      </c>
      <c r="F39" s="353"/>
      <c r="G39" s="354"/>
      <c r="H39" s="294"/>
      <c r="I39" s="294"/>
    </row>
    <row r="40" spans="1:9" ht="15.75" customHeight="1" x14ac:dyDescent="0.25">
      <c r="A40" s="12" t="s">
        <v>40</v>
      </c>
      <c r="B40" s="353" t="s">
        <v>1267</v>
      </c>
      <c r="C40" s="355"/>
      <c r="D40" s="316"/>
      <c r="E40" s="356"/>
      <c r="F40" s="353"/>
      <c r="G40" s="355"/>
      <c r="H40" s="294"/>
      <c r="I40" s="294"/>
    </row>
    <row r="41" spans="1:9" ht="15.75" customHeight="1" thickBot="1" x14ac:dyDescent="0.3">
      <c r="A41" s="20" t="s">
        <v>1202</v>
      </c>
      <c r="B41" s="357" t="s">
        <v>1266</v>
      </c>
      <c r="C41" s="358"/>
      <c r="D41" s="316"/>
      <c r="E41" s="359"/>
      <c r="F41" s="357"/>
      <c r="G41" s="358"/>
      <c r="H41" s="294"/>
      <c r="I41" s="294"/>
    </row>
    <row r="42" spans="1:9" ht="15.75" customHeight="1" thickBot="1" x14ac:dyDescent="0.3">
      <c r="A42" s="360"/>
      <c r="B42" s="319"/>
      <c r="C42" s="319"/>
      <c r="D42" s="316"/>
      <c r="E42" s="316"/>
      <c r="F42" s="320"/>
      <c r="G42" s="320"/>
      <c r="H42" s="294"/>
      <c r="I42" s="294"/>
    </row>
    <row r="43" spans="1:9" ht="18.75" thickBot="1" x14ac:dyDescent="0.3">
      <c r="A43" s="299" t="s">
        <v>10</v>
      </c>
      <c r="B43" s="300"/>
      <c r="C43" s="303"/>
      <c r="D43" s="316"/>
      <c r="E43" s="299" t="s">
        <v>10</v>
      </c>
      <c r="F43" s="300"/>
      <c r="G43" s="303"/>
      <c r="H43" s="294"/>
      <c r="I43" s="294"/>
    </row>
    <row r="44" spans="1:9" ht="18.75" thickBot="1" x14ac:dyDescent="0.3">
      <c r="A44" s="344"/>
      <c r="B44" s="345" t="s">
        <v>5</v>
      </c>
      <c r="C44" s="346" t="s">
        <v>6</v>
      </c>
      <c r="D44" s="316"/>
      <c r="E44" s="344"/>
      <c r="F44" s="345" t="s">
        <v>5</v>
      </c>
      <c r="G44" s="346" t="s">
        <v>6</v>
      </c>
      <c r="H44" s="294"/>
      <c r="I44" s="294"/>
    </row>
    <row r="45" spans="1:9" ht="15.75" customHeight="1" x14ac:dyDescent="0.25">
      <c r="A45" s="12" t="s">
        <v>1203</v>
      </c>
      <c r="B45" s="361"/>
      <c r="C45" s="362"/>
      <c r="D45" s="316"/>
      <c r="E45" s="12" t="s">
        <v>1203</v>
      </c>
      <c r="F45" s="363"/>
      <c r="G45" s="364"/>
      <c r="H45" s="294"/>
      <c r="I45" s="294"/>
    </row>
    <row r="46" spans="1:9" ht="15.75" customHeight="1" x14ac:dyDescent="0.25">
      <c r="A46" s="12" t="s">
        <v>1204</v>
      </c>
      <c r="B46" s="365"/>
      <c r="C46" s="366"/>
      <c r="D46" s="316"/>
      <c r="E46" s="12" t="s">
        <v>1204</v>
      </c>
      <c r="F46" s="365"/>
      <c r="G46" s="367"/>
      <c r="H46" s="294"/>
      <c r="I46" s="294"/>
    </row>
    <row r="47" spans="1:9" ht="15.75" customHeight="1" x14ac:dyDescent="0.25">
      <c r="A47" s="12" t="s">
        <v>1205</v>
      </c>
      <c r="B47" s="350" t="s">
        <v>1249</v>
      </c>
      <c r="C47" s="351"/>
      <c r="D47" s="316"/>
      <c r="E47" s="12" t="s">
        <v>1205</v>
      </c>
      <c r="F47" s="350"/>
      <c r="G47" s="351"/>
      <c r="H47" s="294"/>
      <c r="I47" s="294"/>
    </row>
    <row r="48" spans="1:9" ht="15.75" customHeight="1" x14ac:dyDescent="0.25">
      <c r="A48" s="12" t="s">
        <v>1206</v>
      </c>
      <c r="B48" s="321"/>
      <c r="C48" s="351"/>
      <c r="D48" s="316"/>
      <c r="E48" s="12"/>
      <c r="F48" s="350"/>
      <c r="G48" s="349"/>
      <c r="H48" s="294"/>
      <c r="I48" s="294"/>
    </row>
    <row r="49" spans="1:9" ht="15.75" customHeight="1" x14ac:dyDescent="0.25">
      <c r="A49" s="12" t="s">
        <v>1207</v>
      </c>
      <c r="B49" s="321"/>
      <c r="C49" s="351"/>
      <c r="D49" s="316"/>
      <c r="E49" s="12" t="s">
        <v>4</v>
      </c>
      <c r="F49" s="350"/>
      <c r="G49" s="349"/>
      <c r="H49" s="294"/>
      <c r="I49" s="294"/>
    </row>
    <row r="50" spans="1:9" ht="15.75" customHeight="1" x14ac:dyDescent="0.25">
      <c r="A50" s="12" t="s">
        <v>1208</v>
      </c>
      <c r="B50" s="353"/>
      <c r="C50" s="368"/>
      <c r="D50" s="316"/>
      <c r="E50" s="337" t="s">
        <v>1209</v>
      </c>
      <c r="F50" s="369"/>
      <c r="G50" s="370"/>
      <c r="H50" s="294"/>
      <c r="I50" s="294"/>
    </row>
    <row r="51" spans="1:9" ht="15.75" customHeight="1" x14ac:dyDescent="0.25">
      <c r="A51" s="12" t="s">
        <v>1210</v>
      </c>
      <c r="B51" s="353"/>
      <c r="C51" s="355"/>
      <c r="D51" s="316"/>
      <c r="E51" s="337" t="s">
        <v>1208</v>
      </c>
      <c r="F51" s="371"/>
      <c r="G51" s="372"/>
      <c r="H51" s="294"/>
      <c r="I51" s="294"/>
    </row>
    <row r="52" spans="1:9" ht="15.75" customHeight="1" x14ac:dyDescent="0.25">
      <c r="A52" s="337" t="s">
        <v>1209</v>
      </c>
      <c r="B52" s="371"/>
      <c r="C52" s="349"/>
      <c r="D52" s="316"/>
      <c r="E52" s="12" t="s">
        <v>1209</v>
      </c>
      <c r="F52" s="353"/>
      <c r="G52" s="355"/>
      <c r="H52" s="294"/>
      <c r="I52" s="294"/>
    </row>
    <row r="53" spans="1:9" ht="15.75" customHeight="1" x14ac:dyDescent="0.25">
      <c r="A53" s="12" t="s">
        <v>1209</v>
      </c>
      <c r="B53" s="353"/>
      <c r="C53" s="349"/>
      <c r="D53" s="316"/>
      <c r="E53" s="22" t="s">
        <v>1211</v>
      </c>
      <c r="F53" s="353"/>
      <c r="G53" s="351"/>
      <c r="H53" s="294"/>
      <c r="I53" s="294"/>
    </row>
    <row r="54" spans="1:9" ht="15.75" customHeight="1" x14ac:dyDescent="0.25">
      <c r="A54" s="22" t="s">
        <v>1211</v>
      </c>
      <c r="B54" s="353"/>
      <c r="C54" s="368"/>
      <c r="D54" s="316"/>
      <c r="E54" s="373" t="s">
        <v>4</v>
      </c>
      <c r="F54" s="353"/>
      <c r="G54" s="368"/>
      <c r="H54" s="294"/>
      <c r="I54" s="294"/>
    </row>
    <row r="55" spans="1:9" ht="15.75" customHeight="1" thickBot="1" x14ac:dyDescent="0.3">
      <c r="A55" s="20" t="s">
        <v>16</v>
      </c>
      <c r="B55" s="357" t="s">
        <v>1270</v>
      </c>
      <c r="C55" s="374"/>
      <c r="D55" s="316"/>
      <c r="E55" s="375" t="s">
        <v>16</v>
      </c>
      <c r="F55" s="357"/>
      <c r="G55" s="374"/>
      <c r="H55" s="294"/>
      <c r="I55" s="294"/>
    </row>
    <row r="56" spans="1:9" x14ac:dyDescent="0.25">
      <c r="A56" s="298"/>
      <c r="B56" s="298"/>
      <c r="C56" s="298"/>
      <c r="D56" s="298"/>
      <c r="E56" s="298"/>
      <c r="F56" s="298"/>
      <c r="G56" s="298"/>
      <c r="H56" s="294"/>
      <c r="I56" s="294"/>
    </row>
    <row r="57" spans="1:9" x14ac:dyDescent="0.25">
      <c r="A57" s="298"/>
      <c r="B57" s="298"/>
      <c r="C57" s="298"/>
      <c r="D57" s="298"/>
      <c r="E57" s="298"/>
      <c r="F57" s="298"/>
      <c r="G57" s="298"/>
      <c r="H57" s="294"/>
      <c r="I57" s="294"/>
    </row>
    <row r="58" spans="1:9" x14ac:dyDescent="0.25">
      <c r="A58" s="298"/>
      <c r="B58" s="298"/>
      <c r="C58" s="298"/>
      <c r="D58" s="298"/>
      <c r="E58" s="298"/>
      <c r="F58" s="298"/>
      <c r="G58" s="298"/>
      <c r="H58" s="294"/>
      <c r="I58" s="294"/>
    </row>
    <row r="59" spans="1:9" x14ac:dyDescent="0.25">
      <c r="A59" s="298"/>
      <c r="B59" s="298"/>
      <c r="C59" s="298"/>
      <c r="D59" s="298"/>
      <c r="E59" s="298"/>
      <c r="F59" s="298"/>
      <c r="G59" s="298"/>
      <c r="H59" s="294"/>
      <c r="I59" s="294"/>
    </row>
    <row r="60" spans="1:9" x14ac:dyDescent="0.25">
      <c r="A60" s="294"/>
      <c r="B60" s="294"/>
      <c r="C60" s="294"/>
      <c r="D60" s="294"/>
      <c r="E60" s="294"/>
      <c r="F60" s="294"/>
      <c r="G60" s="294"/>
      <c r="H60" s="294"/>
      <c r="I60" s="294"/>
    </row>
    <row r="61" spans="1:9" x14ac:dyDescent="0.25">
      <c r="A61" s="294"/>
      <c r="B61" s="294"/>
      <c r="C61" s="294"/>
      <c r="D61" s="294"/>
      <c r="E61" s="294"/>
      <c r="F61" s="294"/>
      <c r="G61" s="294"/>
      <c r="H61" s="294"/>
      <c r="I61" s="294"/>
    </row>
    <row r="62" spans="1:9" x14ac:dyDescent="0.25">
      <c r="A62" s="294"/>
      <c r="B62" s="294"/>
      <c r="C62" s="294"/>
      <c r="D62" s="294"/>
      <c r="E62" s="294"/>
      <c r="F62" s="294"/>
      <c r="G62" s="294"/>
      <c r="H62" s="294"/>
      <c r="I62" s="294"/>
    </row>
    <row r="63" spans="1:9" x14ac:dyDescent="0.25">
      <c r="A63" s="294"/>
      <c r="B63" s="294"/>
      <c r="C63" s="294"/>
      <c r="D63" s="294"/>
      <c r="E63" s="294"/>
      <c r="F63" s="294"/>
      <c r="G63" s="294"/>
      <c r="H63" s="294"/>
      <c r="I63" s="294"/>
    </row>
    <row r="64" spans="1:9" x14ac:dyDescent="0.25">
      <c r="A64" s="294"/>
      <c r="B64" s="294"/>
      <c r="C64" s="294"/>
      <c r="D64" s="294"/>
      <c r="E64" s="294"/>
      <c r="F64" s="294"/>
      <c r="G64" s="294"/>
      <c r="H64" s="294"/>
      <c r="I64" s="294"/>
    </row>
    <row r="65" spans="1:9" x14ac:dyDescent="0.25">
      <c r="A65" s="294"/>
      <c r="B65" s="294"/>
      <c r="C65" s="294"/>
      <c r="D65" s="294"/>
      <c r="E65" s="294"/>
      <c r="F65" s="294"/>
      <c r="G65" s="294"/>
      <c r="H65" s="294"/>
      <c r="I65" s="294"/>
    </row>
  </sheetData>
  <mergeCells count="55">
    <mergeCell ref="B31:C31"/>
    <mergeCell ref="F31:G31"/>
    <mergeCell ref="A32:C32"/>
    <mergeCell ref="E32:G32"/>
    <mergeCell ref="A43:C43"/>
    <mergeCell ref="E43:G43"/>
    <mergeCell ref="B28:C28"/>
    <mergeCell ref="F28:G28"/>
    <mergeCell ref="B29:C29"/>
    <mergeCell ref="F29:G29"/>
    <mergeCell ref="B30:C30"/>
    <mergeCell ref="F30:G30"/>
    <mergeCell ref="B24:C24"/>
    <mergeCell ref="F24:G24"/>
    <mergeCell ref="A26:C26"/>
    <mergeCell ref="E26:G26"/>
    <mergeCell ref="B27:C27"/>
    <mergeCell ref="F27:G27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D5F5-D7C5-4E0E-A2A8-4F15F7A09243}">
  <sheetPr>
    <pageSetUpPr fitToPage="1"/>
  </sheetPr>
  <dimension ref="A1:M80"/>
  <sheetViews>
    <sheetView topLeftCell="A4" zoomScale="80" zoomScaleNormal="80" workbookViewId="0">
      <selection activeCell="L21" sqref="L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50" t="s">
        <v>851</v>
      </c>
      <c r="B5" s="250"/>
      <c r="C5" s="250"/>
      <c r="D5" s="228" t="s">
        <v>813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.75" thickBot="1" x14ac:dyDescent="0.3">
      <c r="A7" s="243" t="s">
        <v>1</v>
      </c>
      <c r="B7" s="244"/>
      <c r="C7" s="244"/>
      <c r="D7" s="245"/>
      <c r="E7" s="11"/>
      <c r="F7" s="251" t="s">
        <v>2</v>
      </c>
      <c r="G7" s="252"/>
      <c r="H7" s="253"/>
      <c r="I7" s="57"/>
    </row>
    <row r="8" spans="1:13" s="63" customFormat="1" ht="20.100000000000001" customHeight="1" thickBot="1" x14ac:dyDescent="0.35">
      <c r="A8" s="248" t="s">
        <v>36</v>
      </c>
      <c r="B8" s="249"/>
      <c r="C8" s="246" t="s">
        <v>798</v>
      </c>
      <c r="D8" s="247"/>
      <c r="E8" s="11"/>
      <c r="F8" s="60" t="s">
        <v>4</v>
      </c>
      <c r="G8" s="61" t="s">
        <v>5</v>
      </c>
      <c r="H8" s="62" t="s">
        <v>6</v>
      </c>
      <c r="I8" s="57"/>
    </row>
    <row r="9" spans="1:13" s="63" customFormat="1" ht="20.100000000000001" customHeight="1" x14ac:dyDescent="0.3">
      <c r="A9" s="248" t="s">
        <v>7</v>
      </c>
      <c r="B9" s="249"/>
      <c r="C9" s="246" t="s">
        <v>821</v>
      </c>
      <c r="D9" s="247"/>
      <c r="E9" s="11"/>
      <c r="F9" s="64" t="s">
        <v>37</v>
      </c>
      <c r="G9" s="17">
        <v>450</v>
      </c>
      <c r="H9" s="18"/>
      <c r="I9" s="57"/>
    </row>
    <row r="10" spans="1:13" s="63" customFormat="1" ht="20.100000000000001" customHeight="1" x14ac:dyDescent="0.3">
      <c r="A10" s="248" t="s">
        <v>8</v>
      </c>
      <c r="B10" s="249"/>
      <c r="C10" s="246"/>
      <c r="D10" s="247"/>
      <c r="E10" s="11"/>
      <c r="F10" s="65" t="s">
        <v>38</v>
      </c>
      <c r="G10" s="17">
        <v>2079</v>
      </c>
      <c r="H10" s="18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41" t="s">
        <v>800</v>
      </c>
      <c r="D11" s="242"/>
      <c r="E11" s="11"/>
      <c r="F11" s="65" t="s">
        <v>39</v>
      </c>
      <c r="G11" s="17">
        <v>115</v>
      </c>
      <c r="H11" s="18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5" t="s">
        <v>40</v>
      </c>
      <c r="G12" s="17"/>
      <c r="H12" s="18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5" t="s">
        <v>42</v>
      </c>
      <c r="G13" s="17">
        <v>1.5</v>
      </c>
      <c r="H13" s="18"/>
      <c r="I13" s="57"/>
    </row>
    <row r="14" spans="1:13" s="63" customFormat="1" ht="20.100000000000001" customHeight="1" x14ac:dyDescent="0.3">
      <c r="A14" s="231" t="s">
        <v>11</v>
      </c>
      <c r="B14" s="232"/>
      <c r="C14" s="246"/>
      <c r="D14" s="247"/>
      <c r="E14" s="11"/>
      <c r="F14" s="65" t="s">
        <v>16</v>
      </c>
      <c r="G14" s="17"/>
      <c r="H14" s="18"/>
      <c r="I14" s="57"/>
    </row>
    <row r="15" spans="1:13" s="63" customFormat="1" ht="20.100000000000001" customHeight="1" thickBot="1" x14ac:dyDescent="0.35">
      <c r="A15" s="231" t="s">
        <v>43</v>
      </c>
      <c r="B15" s="232"/>
      <c r="C15" s="233"/>
      <c r="D15" s="234"/>
      <c r="E15" s="11"/>
      <c r="F15" s="66"/>
      <c r="G15" s="21"/>
      <c r="H15" s="67"/>
      <c r="I15" s="57"/>
    </row>
    <row r="16" spans="1:13" s="63" customFormat="1" ht="20.100000000000001" customHeight="1" x14ac:dyDescent="0.3">
      <c r="A16" s="231" t="s">
        <v>44</v>
      </c>
      <c r="B16" s="232"/>
      <c r="C16" s="233">
        <v>0.75</v>
      </c>
      <c r="D16" s="234"/>
      <c r="E16" s="11"/>
      <c r="F16" s="11"/>
      <c r="G16" s="11"/>
      <c r="H16" s="11"/>
      <c r="I16" s="57"/>
    </row>
    <row r="17" spans="1:9" s="63" customFormat="1" ht="20.100000000000001" customHeight="1" x14ac:dyDescent="0.3">
      <c r="A17" s="231" t="s">
        <v>45</v>
      </c>
      <c r="B17" s="232"/>
      <c r="C17" s="233">
        <v>2800</v>
      </c>
      <c r="D17" s="234"/>
      <c r="E17" s="11"/>
      <c r="F17" s="11"/>
      <c r="G17" s="11"/>
      <c r="H17" s="11"/>
      <c r="I17" s="57"/>
    </row>
    <row r="18" spans="1:9" s="63" customFormat="1" ht="20.100000000000001" customHeight="1" x14ac:dyDescent="0.3">
      <c r="A18" s="231" t="s">
        <v>46</v>
      </c>
      <c r="B18" s="232"/>
      <c r="C18" s="233">
        <v>1</v>
      </c>
      <c r="D18" s="234"/>
      <c r="E18" s="11"/>
      <c r="F18" s="11"/>
      <c r="G18" s="11"/>
      <c r="H18" s="11"/>
      <c r="I18" s="57"/>
    </row>
    <row r="19" spans="1:9" s="63" customFormat="1" ht="20.100000000000001" customHeight="1" x14ac:dyDescent="0.3">
      <c r="A19" s="231" t="s">
        <v>47</v>
      </c>
      <c r="B19" s="232"/>
      <c r="C19" s="233">
        <v>115</v>
      </c>
      <c r="D19" s="234"/>
      <c r="E19" s="11"/>
      <c r="F19" s="11"/>
      <c r="G19" s="11"/>
      <c r="H19" s="11"/>
      <c r="I19" s="57"/>
    </row>
    <row r="20" spans="1:9" s="63" customFormat="1" ht="20.100000000000001" customHeight="1" x14ac:dyDescent="0.3">
      <c r="A20" s="231" t="s">
        <v>48</v>
      </c>
      <c r="B20" s="232"/>
      <c r="C20" s="233"/>
      <c r="D20" s="234"/>
      <c r="E20" s="11"/>
      <c r="F20" s="11"/>
      <c r="G20" s="11"/>
      <c r="H20" s="11"/>
      <c r="I20" s="57"/>
    </row>
    <row r="21" spans="1:9" s="63" customFormat="1" ht="20.100000000000001" customHeight="1" thickBot="1" x14ac:dyDescent="0.35">
      <c r="A21" s="235" t="s">
        <v>49</v>
      </c>
      <c r="B21" s="236"/>
      <c r="C21" s="237"/>
      <c r="D21" s="238"/>
      <c r="E21" s="11"/>
      <c r="F21" s="11"/>
      <c r="G21" s="11"/>
      <c r="H21" s="11"/>
      <c r="I21" s="57"/>
    </row>
    <row r="22" spans="1:9" s="63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57"/>
    </row>
    <row r="23" spans="1:9" s="63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57"/>
    </row>
    <row r="24" spans="1:9" s="63" customFormat="1" ht="36.75" thickBot="1" x14ac:dyDescent="0.35">
      <c r="A24" s="214" t="s">
        <v>24</v>
      </c>
      <c r="B24" s="215" t="s">
        <v>25</v>
      </c>
      <c r="C24" s="215" t="s">
        <v>26</v>
      </c>
      <c r="D24" s="215" t="s">
        <v>27</v>
      </c>
      <c r="E24" s="215" t="s">
        <v>50</v>
      </c>
      <c r="F24" s="215" t="s">
        <v>51</v>
      </c>
      <c r="G24" s="215" t="s">
        <v>52</v>
      </c>
      <c r="H24" s="216" t="s">
        <v>53</v>
      </c>
    </row>
    <row r="25" spans="1:9" s="63" customFormat="1" ht="20.100000000000001" customHeight="1" x14ac:dyDescent="0.3">
      <c r="A25" s="71" t="s">
        <v>889</v>
      </c>
      <c r="B25" s="72">
        <v>522</v>
      </c>
      <c r="C25" s="72" t="s">
        <v>832</v>
      </c>
      <c r="D25" s="73" t="s">
        <v>833</v>
      </c>
      <c r="E25" s="74">
        <v>75</v>
      </c>
      <c r="F25" s="75"/>
      <c r="G25" s="73"/>
      <c r="H25" s="76">
        <f t="shared" ref="H25:H31" si="0">G25/E25</f>
        <v>0</v>
      </c>
    </row>
    <row r="26" spans="1:9" s="63" customFormat="1" ht="20.100000000000001" customHeight="1" x14ac:dyDescent="0.3">
      <c r="A26" s="71" t="s">
        <v>890</v>
      </c>
      <c r="B26" s="78">
        <v>424</v>
      </c>
      <c r="C26" s="72" t="s">
        <v>832</v>
      </c>
      <c r="D26" s="73" t="s">
        <v>833</v>
      </c>
      <c r="E26" s="74">
        <v>75</v>
      </c>
      <c r="F26" s="74"/>
      <c r="G26" s="73"/>
      <c r="H26" s="76">
        <f t="shared" si="0"/>
        <v>0</v>
      </c>
    </row>
    <row r="27" spans="1:9" s="63" customFormat="1" ht="20.100000000000001" customHeight="1" x14ac:dyDescent="0.3">
      <c r="A27" s="71" t="s">
        <v>891</v>
      </c>
      <c r="B27" s="78">
        <v>328</v>
      </c>
      <c r="C27" s="72" t="s">
        <v>832</v>
      </c>
      <c r="D27" s="73" t="s">
        <v>833</v>
      </c>
      <c r="E27" s="74">
        <v>75</v>
      </c>
      <c r="F27" s="73"/>
      <c r="G27" s="73"/>
      <c r="H27" s="76">
        <f t="shared" si="0"/>
        <v>0</v>
      </c>
    </row>
    <row r="28" spans="1:9" s="63" customFormat="1" ht="20.100000000000001" customHeight="1" x14ac:dyDescent="0.3">
      <c r="A28" s="71" t="s">
        <v>892</v>
      </c>
      <c r="B28" s="78">
        <v>328</v>
      </c>
      <c r="C28" s="72" t="s">
        <v>832</v>
      </c>
      <c r="D28" s="73" t="s">
        <v>833</v>
      </c>
      <c r="E28" s="74">
        <v>75</v>
      </c>
      <c r="F28" s="73"/>
      <c r="G28" s="73"/>
      <c r="H28" s="76">
        <f t="shared" si="0"/>
        <v>0</v>
      </c>
    </row>
    <row r="29" spans="1:9" s="63" customFormat="1" ht="20.100000000000001" customHeight="1" x14ac:dyDescent="0.3">
      <c r="A29" s="71" t="s">
        <v>893</v>
      </c>
      <c r="B29" s="78">
        <v>323</v>
      </c>
      <c r="C29" s="72" t="s">
        <v>832</v>
      </c>
      <c r="D29" s="73" t="s">
        <v>833</v>
      </c>
      <c r="E29" s="74">
        <v>75</v>
      </c>
      <c r="F29" s="73"/>
      <c r="G29" s="73"/>
      <c r="H29" s="76">
        <f t="shared" si="0"/>
        <v>0</v>
      </c>
    </row>
    <row r="30" spans="1:9" s="63" customFormat="1" ht="20.100000000000001" customHeight="1" x14ac:dyDescent="0.3">
      <c r="A30" s="71" t="s">
        <v>894</v>
      </c>
      <c r="B30" s="78">
        <v>321</v>
      </c>
      <c r="C30" s="72" t="s">
        <v>832</v>
      </c>
      <c r="D30" s="73" t="s">
        <v>833</v>
      </c>
      <c r="E30" s="74">
        <v>75</v>
      </c>
      <c r="F30" s="73"/>
      <c r="G30" s="73"/>
      <c r="H30" s="76">
        <f t="shared" si="0"/>
        <v>0</v>
      </c>
    </row>
    <row r="31" spans="1:9" s="63" customFormat="1" ht="20.100000000000001" customHeight="1" x14ac:dyDescent="0.3">
      <c r="A31" s="71"/>
      <c r="B31" s="78"/>
      <c r="C31" s="78"/>
      <c r="D31" s="73"/>
      <c r="E31" s="217">
        <f>SUM(E25:E30)</f>
        <v>450</v>
      </c>
      <c r="F31" s="73"/>
      <c r="G31" s="217">
        <f>SUM(G25:G30)</f>
        <v>0</v>
      </c>
      <c r="H31" s="218">
        <f t="shared" si="0"/>
        <v>0</v>
      </c>
    </row>
    <row r="32" spans="1:9" s="63" customFormat="1" ht="20.100000000000001" customHeight="1" x14ac:dyDescent="0.3">
      <c r="A32" s="79"/>
      <c r="B32" s="78"/>
      <c r="C32" s="78"/>
      <c r="D32" s="73"/>
      <c r="E32" s="73"/>
      <c r="F32" s="73"/>
      <c r="G32" s="73"/>
      <c r="H32" s="76"/>
    </row>
    <row r="33" spans="1:8" s="85" customFormat="1" ht="20.100000000000001" customHeight="1" thickBot="1" x14ac:dyDescent="0.35">
      <c r="A33" s="80"/>
      <c r="B33" s="81"/>
      <c r="C33" s="82"/>
      <c r="D33" s="83"/>
      <c r="E33" s="83"/>
      <c r="F33" s="83"/>
      <c r="G33" s="83"/>
      <c r="H33" s="84"/>
    </row>
    <row r="34" spans="1:8" ht="15.75" x14ac:dyDescent="0.25">
      <c r="A34" s="24"/>
      <c r="B34" s="24"/>
      <c r="C34" s="23"/>
      <c r="D34" s="23"/>
      <c r="E34" s="23"/>
      <c r="F34" s="23"/>
      <c r="G34" s="23"/>
      <c r="H34" s="23"/>
    </row>
    <row r="35" spans="1:8" x14ac:dyDescent="0.25">
      <c r="A35" s="26"/>
      <c r="B35" s="26"/>
    </row>
    <row r="36" spans="1:8" x14ac:dyDescent="0.25">
      <c r="A36" s="26"/>
      <c r="B36" s="26"/>
    </row>
    <row r="37" spans="1:8" x14ac:dyDescent="0.25">
      <c r="A37" s="27"/>
      <c r="B37" s="27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7"/>
      <c r="B41" s="27"/>
    </row>
    <row r="42" spans="1:8" x14ac:dyDescent="0.25">
      <c r="A42" s="27"/>
      <c r="B42" s="27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8"/>
      <c r="B46" s="28"/>
    </row>
    <row r="47" spans="1:8" x14ac:dyDescent="0.25">
      <c r="A47" s="26"/>
      <c r="B47" s="26"/>
    </row>
    <row r="48" spans="1:8" x14ac:dyDescent="0.25">
      <c r="A48" s="26"/>
      <c r="B48" s="26"/>
    </row>
    <row r="49" spans="1:2" x14ac:dyDescent="0.25">
      <c r="A49" s="26"/>
      <c r="B49" s="26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5"/>
      <c r="B60" s="25"/>
    </row>
    <row r="61" spans="1:2" x14ac:dyDescent="0.25">
      <c r="A61" s="25"/>
      <c r="B61" s="25"/>
    </row>
    <row r="77" spans="1:2" x14ac:dyDescent="0.25">
      <c r="A77" s="86"/>
      <c r="B77" s="86"/>
    </row>
    <row r="78" spans="1:2" x14ac:dyDescent="0.25">
      <c r="A78" s="25"/>
      <c r="B78" s="25"/>
    </row>
    <row r="79" spans="1:2" x14ac:dyDescent="0.25">
      <c r="A79" s="26"/>
      <c r="B79" s="26"/>
    </row>
    <row r="80" spans="1:2" x14ac:dyDescent="0.25">
      <c r="A80" s="27" t="s">
        <v>54</v>
      </c>
      <c r="B80" s="2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42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0A84-8408-4CDC-903F-03DA4DE96C4A}">
  <sheetPr>
    <pageSetUpPr fitToPage="1"/>
  </sheetPr>
  <dimension ref="A1:M83"/>
  <sheetViews>
    <sheetView topLeftCell="A4" zoomScale="80" zoomScaleNormal="80" workbookViewId="0">
      <selection activeCell="I10" sqref="I10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ht="18" x14ac:dyDescent="0.25">
      <c r="A5" s="250" t="s">
        <v>852</v>
      </c>
      <c r="B5" s="250"/>
      <c r="C5" s="250"/>
      <c r="D5" s="228" t="s">
        <v>823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" customHeight="1" x14ac:dyDescent="0.25">
      <c r="A7" s="243" t="s">
        <v>1</v>
      </c>
      <c r="B7" s="244"/>
      <c r="C7" s="244"/>
      <c r="D7" s="245"/>
      <c r="E7" s="11"/>
      <c r="F7" s="243" t="s">
        <v>55</v>
      </c>
      <c r="G7" s="244"/>
      <c r="H7" s="245"/>
      <c r="I7" s="57"/>
    </row>
    <row r="8" spans="1:13" s="63" customFormat="1" ht="20.100000000000001" customHeight="1" x14ac:dyDescent="0.3">
      <c r="A8" s="248" t="s">
        <v>36</v>
      </c>
      <c r="B8" s="249"/>
      <c r="C8" s="264" t="s">
        <v>798</v>
      </c>
      <c r="D8" s="247"/>
      <c r="E8" s="11"/>
      <c r="F8" s="64" t="s">
        <v>56</v>
      </c>
      <c r="G8" s="264"/>
      <c r="H8" s="247"/>
      <c r="I8" s="57"/>
    </row>
    <row r="9" spans="1:13" s="63" customFormat="1" ht="20.100000000000001" customHeight="1" x14ac:dyDescent="0.3">
      <c r="A9" s="248" t="s">
        <v>7</v>
      </c>
      <c r="B9" s="249"/>
      <c r="C9" s="264" t="s">
        <v>822</v>
      </c>
      <c r="D9" s="247"/>
      <c r="E9" s="11"/>
      <c r="F9" s="64" t="s">
        <v>57</v>
      </c>
      <c r="G9" s="264"/>
      <c r="H9" s="247"/>
      <c r="I9" s="57"/>
    </row>
    <row r="10" spans="1:13" s="63" customFormat="1" ht="20.100000000000001" customHeight="1" x14ac:dyDescent="0.3">
      <c r="A10" s="248" t="s">
        <v>8</v>
      </c>
      <c r="B10" s="249"/>
      <c r="C10" s="264"/>
      <c r="D10" s="247"/>
      <c r="E10" s="11"/>
      <c r="F10" s="64" t="s">
        <v>58</v>
      </c>
      <c r="G10" s="264"/>
      <c r="H10" s="247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65" t="s">
        <v>807</v>
      </c>
      <c r="D11" s="242"/>
      <c r="E11" s="11"/>
      <c r="F11" s="64" t="s">
        <v>59</v>
      </c>
      <c r="G11" s="264"/>
      <c r="H11" s="247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4" t="s">
        <v>20</v>
      </c>
      <c r="G12" s="264"/>
      <c r="H12" s="247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4" t="s">
        <v>60</v>
      </c>
      <c r="G13" s="264"/>
      <c r="H13" s="247"/>
      <c r="I13" s="57"/>
    </row>
    <row r="14" spans="1:13" s="63" customFormat="1" ht="20.100000000000001" customHeight="1" thickBot="1" x14ac:dyDescent="0.35">
      <c r="A14" s="254" t="s">
        <v>11</v>
      </c>
      <c r="B14" s="255"/>
      <c r="C14" s="264"/>
      <c r="D14" s="247"/>
      <c r="E14" s="11"/>
      <c r="F14" s="88" t="s">
        <v>61</v>
      </c>
      <c r="G14" s="265"/>
      <c r="H14" s="242"/>
      <c r="I14" s="57"/>
    </row>
    <row r="15" spans="1:13" s="63" customFormat="1" ht="20.100000000000001" customHeight="1" thickBot="1" x14ac:dyDescent="0.35">
      <c r="A15" s="254" t="s">
        <v>43</v>
      </c>
      <c r="B15" s="255"/>
      <c r="C15" s="256"/>
      <c r="D15" s="234"/>
      <c r="E15" s="11"/>
      <c r="F15" s="260"/>
      <c r="G15" s="260"/>
      <c r="H15" s="260"/>
      <c r="I15" s="57"/>
    </row>
    <row r="16" spans="1:13" s="63" customFormat="1" ht="20.100000000000001" customHeight="1" thickBot="1" x14ac:dyDescent="0.35">
      <c r="A16" s="254" t="s">
        <v>44</v>
      </c>
      <c r="B16" s="255"/>
      <c r="C16" s="256">
        <v>0.5</v>
      </c>
      <c r="D16" s="234"/>
      <c r="E16" s="11"/>
      <c r="F16" s="261" t="s">
        <v>2</v>
      </c>
      <c r="G16" s="262"/>
      <c r="H16" s="263"/>
      <c r="I16" s="57"/>
    </row>
    <row r="17" spans="1:9" s="63" customFormat="1" ht="20.100000000000001" customHeight="1" thickBot="1" x14ac:dyDescent="0.35">
      <c r="A17" s="254" t="s">
        <v>45</v>
      </c>
      <c r="B17" s="255"/>
      <c r="C17" s="256">
        <v>1725</v>
      </c>
      <c r="D17" s="234"/>
      <c r="E17" s="11"/>
      <c r="F17" s="89" t="s">
        <v>4</v>
      </c>
      <c r="G17" s="212" t="s">
        <v>5</v>
      </c>
      <c r="H17" s="213" t="s">
        <v>6</v>
      </c>
      <c r="I17" s="57"/>
    </row>
    <row r="18" spans="1:9" s="63" customFormat="1" ht="20.100000000000001" customHeight="1" x14ac:dyDescent="0.3">
      <c r="A18" s="254" t="s">
        <v>46</v>
      </c>
      <c r="B18" s="255"/>
      <c r="C18" s="256">
        <v>1</v>
      </c>
      <c r="D18" s="234"/>
      <c r="E18" s="11"/>
      <c r="F18" s="90" t="s">
        <v>37</v>
      </c>
      <c r="G18" s="91">
        <v>1200</v>
      </c>
      <c r="H18" s="92"/>
      <c r="I18" s="57"/>
    </row>
    <row r="19" spans="1:9" s="63" customFormat="1" ht="20.100000000000001" customHeight="1" x14ac:dyDescent="0.3">
      <c r="A19" s="254" t="s">
        <v>47</v>
      </c>
      <c r="B19" s="255"/>
      <c r="C19" s="256">
        <v>115</v>
      </c>
      <c r="D19" s="234"/>
      <c r="E19" s="11"/>
      <c r="F19" s="90" t="s">
        <v>38</v>
      </c>
      <c r="G19" s="91">
        <v>1276</v>
      </c>
      <c r="H19" s="92"/>
      <c r="I19" s="57"/>
    </row>
    <row r="20" spans="1:9" s="63" customFormat="1" ht="20.100000000000001" customHeight="1" x14ac:dyDescent="0.3">
      <c r="A20" s="254" t="s">
        <v>48</v>
      </c>
      <c r="B20" s="255"/>
      <c r="C20" s="256">
        <v>9.8000000000000007</v>
      </c>
      <c r="D20" s="234"/>
      <c r="E20" s="11"/>
      <c r="F20" s="90" t="s">
        <v>39</v>
      </c>
      <c r="G20" s="91">
        <v>115</v>
      </c>
      <c r="H20" s="92"/>
      <c r="I20" s="57"/>
    </row>
    <row r="21" spans="1:9" s="63" customFormat="1" ht="20.100000000000001" customHeight="1" thickBot="1" x14ac:dyDescent="0.35">
      <c r="A21" s="257" t="s">
        <v>49</v>
      </c>
      <c r="B21" s="258"/>
      <c r="C21" s="259"/>
      <c r="D21" s="238"/>
      <c r="E21" s="11"/>
      <c r="F21" s="90" t="s">
        <v>40</v>
      </c>
      <c r="G21" s="91">
        <v>9.8000000000000007</v>
      </c>
      <c r="H21" s="92"/>
      <c r="I21" s="57"/>
    </row>
    <row r="22" spans="1:9" s="63" customFormat="1" ht="20.100000000000001" customHeight="1" x14ac:dyDescent="0.3">
      <c r="A22" s="93"/>
      <c r="B22" s="94"/>
      <c r="C22" s="94"/>
      <c r="D22" s="94"/>
      <c r="E22" s="11"/>
      <c r="F22" s="90" t="s">
        <v>42</v>
      </c>
      <c r="G22" s="91"/>
      <c r="H22" s="92"/>
      <c r="I22" s="57"/>
    </row>
    <row r="23" spans="1:9" s="63" customFormat="1" ht="20.100000000000001" customHeight="1" x14ac:dyDescent="0.3">
      <c r="A23" s="93"/>
      <c r="B23" s="94"/>
      <c r="C23" s="94"/>
      <c r="D23" s="94"/>
      <c r="E23" s="11"/>
      <c r="F23" s="90" t="s">
        <v>16</v>
      </c>
      <c r="G23" s="91">
        <v>0.75</v>
      </c>
      <c r="H23" s="92"/>
      <c r="I23" s="57"/>
    </row>
    <row r="24" spans="1:9" s="63" customFormat="1" ht="20.100000000000001" customHeight="1" thickBot="1" x14ac:dyDescent="0.35">
      <c r="A24" s="93"/>
      <c r="B24" s="94"/>
      <c r="C24" s="94"/>
      <c r="D24" s="94"/>
      <c r="E24" s="11"/>
      <c r="F24" s="95" t="s">
        <v>62</v>
      </c>
      <c r="G24" s="96"/>
      <c r="H24" s="97"/>
      <c r="I24" s="57"/>
    </row>
    <row r="25" spans="1:9" s="63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57"/>
    </row>
    <row r="26" spans="1:9" s="63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57"/>
    </row>
    <row r="27" spans="1:9" s="63" customFormat="1" ht="32.25" thickBot="1" x14ac:dyDescent="0.35">
      <c r="A27" s="68" t="s">
        <v>24</v>
      </c>
      <c r="B27" s="69" t="s">
        <v>25</v>
      </c>
      <c r="C27" s="69" t="s">
        <v>26</v>
      </c>
      <c r="D27" s="69" t="s">
        <v>27</v>
      </c>
      <c r="E27" s="69" t="s">
        <v>50</v>
      </c>
      <c r="F27" s="69" t="s">
        <v>51</v>
      </c>
      <c r="G27" s="69" t="s">
        <v>52</v>
      </c>
      <c r="H27" s="70" t="s">
        <v>53</v>
      </c>
    </row>
    <row r="28" spans="1:9" s="63" customFormat="1" ht="20.100000000000001" customHeight="1" x14ac:dyDescent="0.3">
      <c r="A28" s="71" t="s">
        <v>895</v>
      </c>
      <c r="B28" s="72">
        <v>526</v>
      </c>
      <c r="C28" s="72" t="s">
        <v>832</v>
      </c>
      <c r="D28" s="73" t="s">
        <v>834</v>
      </c>
      <c r="E28" s="74">
        <v>1200</v>
      </c>
      <c r="F28" s="75"/>
      <c r="G28" s="73"/>
      <c r="H28" s="76">
        <f t="shared" ref="H28" si="0">G28/E28</f>
        <v>0</v>
      </c>
    </row>
    <row r="29" spans="1:9" s="63" customFormat="1" ht="20.100000000000001" customHeight="1" x14ac:dyDescent="0.3">
      <c r="A29" s="77"/>
      <c r="B29" s="78"/>
      <c r="C29" s="78"/>
      <c r="D29" s="73"/>
      <c r="E29" s="73"/>
      <c r="F29" s="74"/>
      <c r="G29" s="73"/>
      <c r="H29" s="76"/>
    </row>
    <row r="30" spans="1:9" s="63" customFormat="1" ht="20.100000000000001" customHeight="1" x14ac:dyDescent="0.3">
      <c r="A30" s="71"/>
      <c r="B30" s="78"/>
      <c r="C30" s="78"/>
      <c r="D30" s="73"/>
      <c r="E30" s="73"/>
      <c r="F30" s="73"/>
      <c r="G30" s="73"/>
      <c r="H30" s="76"/>
    </row>
    <row r="31" spans="1:9" s="63" customFormat="1" ht="20.100000000000001" customHeight="1" x14ac:dyDescent="0.3">
      <c r="A31" s="79"/>
      <c r="B31" s="78"/>
      <c r="C31" s="78"/>
      <c r="D31" s="73"/>
      <c r="E31" s="73"/>
      <c r="F31" s="73"/>
      <c r="G31" s="73"/>
      <c r="H31" s="76"/>
    </row>
    <row r="32" spans="1:9" s="63" customFormat="1" ht="20.100000000000001" customHeight="1" x14ac:dyDescent="0.3">
      <c r="A32" s="71"/>
      <c r="B32" s="78"/>
      <c r="C32" s="78"/>
      <c r="D32" s="73"/>
      <c r="E32" s="73"/>
      <c r="F32" s="73"/>
      <c r="G32" s="73"/>
      <c r="H32" s="76"/>
    </row>
    <row r="33" spans="1:8" s="63" customFormat="1" ht="20.100000000000001" customHeight="1" x14ac:dyDescent="0.3">
      <c r="A33" s="79"/>
      <c r="B33" s="78"/>
      <c r="C33" s="78"/>
      <c r="D33" s="73"/>
      <c r="E33" s="73"/>
      <c r="F33" s="73"/>
      <c r="G33" s="73"/>
      <c r="H33" s="76"/>
    </row>
    <row r="34" spans="1:8" s="63" customFormat="1" ht="20.100000000000001" customHeight="1" x14ac:dyDescent="0.3">
      <c r="A34" s="71"/>
      <c r="B34" s="78"/>
      <c r="C34" s="78"/>
      <c r="D34" s="73"/>
      <c r="E34" s="73"/>
      <c r="F34" s="73"/>
      <c r="G34" s="73"/>
      <c r="H34" s="76"/>
    </row>
    <row r="35" spans="1:8" s="63" customFormat="1" ht="20.100000000000001" customHeight="1" x14ac:dyDescent="0.3">
      <c r="A35" s="79"/>
      <c r="B35" s="78"/>
      <c r="C35" s="78"/>
      <c r="D35" s="73"/>
      <c r="E35" s="73"/>
      <c r="F35" s="73"/>
      <c r="G35" s="73"/>
      <c r="H35" s="76"/>
    </row>
    <row r="36" spans="1:8" s="85" customFormat="1" ht="20.100000000000001" customHeight="1" thickBot="1" x14ac:dyDescent="0.35">
      <c r="A36" s="80"/>
      <c r="B36" s="81"/>
      <c r="C36" s="82"/>
      <c r="D36" s="83"/>
      <c r="E36" s="83"/>
      <c r="F36" s="83"/>
      <c r="G36" s="83"/>
      <c r="H36" s="84"/>
    </row>
    <row r="37" spans="1:8" x14ac:dyDescent="0.25">
      <c r="A37" s="98"/>
      <c r="B37" s="98"/>
      <c r="C37" s="11"/>
      <c r="D37" s="11"/>
      <c r="E37" s="11"/>
      <c r="F37" s="11"/>
      <c r="G37" s="11"/>
      <c r="H37" s="11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6"/>
      <c r="B41" s="26"/>
    </row>
    <row r="42" spans="1:8" x14ac:dyDescent="0.25">
      <c r="A42" s="26"/>
      <c r="B42" s="26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7"/>
      <c r="B46" s="27"/>
    </row>
    <row r="47" spans="1:8" x14ac:dyDescent="0.25">
      <c r="A47" s="27"/>
      <c r="B47" s="27"/>
    </row>
    <row r="48" spans="1:8" x14ac:dyDescent="0.25">
      <c r="A48" s="27"/>
      <c r="B48" s="27"/>
    </row>
    <row r="49" spans="1:2" x14ac:dyDescent="0.25">
      <c r="A49" s="28"/>
      <c r="B49" s="28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6"/>
      <c r="B54" s="26"/>
    </row>
    <row r="55" spans="1:2" x14ac:dyDescent="0.25">
      <c r="A55" s="26"/>
      <c r="B55" s="26"/>
    </row>
    <row r="56" spans="1:2" x14ac:dyDescent="0.25">
      <c r="A56" s="26"/>
      <c r="B56" s="26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5"/>
      <c r="B63" s="25"/>
    </row>
    <row r="64" spans="1:2" x14ac:dyDescent="0.25">
      <c r="A64" s="25"/>
      <c r="B64" s="25"/>
    </row>
    <row r="80" spans="1:2" x14ac:dyDescent="0.25">
      <c r="A80" s="86"/>
      <c r="B80" s="86"/>
    </row>
    <row r="81" spans="1:2" x14ac:dyDescent="0.25">
      <c r="A81" s="25"/>
      <c r="B81" s="25"/>
    </row>
    <row r="82" spans="1:2" x14ac:dyDescent="0.25">
      <c r="A82" s="26"/>
      <c r="B82" s="26"/>
    </row>
    <row r="83" spans="1:2" x14ac:dyDescent="0.25">
      <c r="A83" s="27" t="s">
        <v>54</v>
      </c>
      <c r="B83" s="2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448D-B0A6-479F-9E97-41DED525DDF9}">
  <sheetPr>
    <pageSetUpPr fitToPage="1"/>
  </sheetPr>
  <dimension ref="A1:M80"/>
  <sheetViews>
    <sheetView topLeftCell="A7" zoomScale="80" zoomScaleNormal="80" workbookViewId="0">
      <selection activeCell="Q12" sqref="Q1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50" t="s">
        <v>853</v>
      </c>
      <c r="B5" s="250"/>
      <c r="C5" s="250"/>
      <c r="D5" s="228" t="s">
        <v>825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.75" thickBot="1" x14ac:dyDescent="0.3">
      <c r="A7" s="243" t="s">
        <v>1</v>
      </c>
      <c r="B7" s="244"/>
      <c r="C7" s="244"/>
      <c r="D7" s="245"/>
      <c r="E7" s="11"/>
      <c r="F7" s="251" t="s">
        <v>2</v>
      </c>
      <c r="G7" s="252"/>
      <c r="H7" s="253"/>
      <c r="I7" s="57"/>
    </row>
    <row r="8" spans="1:13" s="63" customFormat="1" ht="20.100000000000001" customHeight="1" thickBot="1" x14ac:dyDescent="0.35">
      <c r="A8" s="248" t="s">
        <v>36</v>
      </c>
      <c r="B8" s="249"/>
      <c r="C8" s="246" t="s">
        <v>798</v>
      </c>
      <c r="D8" s="247"/>
      <c r="E8" s="11"/>
      <c r="F8" s="60" t="s">
        <v>4</v>
      </c>
      <c r="G8" s="61" t="s">
        <v>5</v>
      </c>
      <c r="H8" s="62" t="s">
        <v>6</v>
      </c>
      <c r="I8" s="57"/>
    </row>
    <row r="9" spans="1:13" s="63" customFormat="1" ht="20.100000000000001" customHeight="1" x14ac:dyDescent="0.3">
      <c r="A9" s="248" t="s">
        <v>7</v>
      </c>
      <c r="B9" s="249"/>
      <c r="C9" s="246" t="s">
        <v>824</v>
      </c>
      <c r="D9" s="247"/>
      <c r="E9" s="11"/>
      <c r="F9" s="64" t="s">
        <v>37</v>
      </c>
      <c r="G9" s="17">
        <v>600</v>
      </c>
      <c r="H9" s="18"/>
      <c r="I9" s="57"/>
    </row>
    <row r="10" spans="1:13" s="63" customFormat="1" ht="20.100000000000001" customHeight="1" x14ac:dyDescent="0.3">
      <c r="A10" s="248" t="s">
        <v>8</v>
      </c>
      <c r="B10" s="249"/>
      <c r="C10" s="246"/>
      <c r="D10" s="247"/>
      <c r="E10" s="11"/>
      <c r="F10" s="65" t="s">
        <v>38</v>
      </c>
      <c r="G10" s="17">
        <v>1370</v>
      </c>
      <c r="H10" s="18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41" t="s">
        <v>802</v>
      </c>
      <c r="D11" s="242"/>
      <c r="E11" s="11"/>
      <c r="F11" s="65" t="s">
        <v>39</v>
      </c>
      <c r="G11" s="17">
        <v>115</v>
      </c>
      <c r="H11" s="18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5" t="s">
        <v>40</v>
      </c>
      <c r="G12" s="17"/>
      <c r="H12" s="18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5" t="s">
        <v>42</v>
      </c>
      <c r="G13" s="17">
        <v>0.25</v>
      </c>
      <c r="H13" s="18"/>
      <c r="I13" s="57"/>
    </row>
    <row r="14" spans="1:13" s="63" customFormat="1" ht="20.100000000000001" customHeight="1" x14ac:dyDescent="0.3">
      <c r="A14" s="231" t="s">
        <v>11</v>
      </c>
      <c r="B14" s="232"/>
      <c r="C14" s="246"/>
      <c r="D14" s="247"/>
      <c r="E14" s="11"/>
      <c r="F14" s="65" t="s">
        <v>16</v>
      </c>
      <c r="G14" s="17"/>
      <c r="H14" s="18"/>
      <c r="I14" s="57"/>
    </row>
    <row r="15" spans="1:13" s="63" customFormat="1" ht="20.100000000000001" customHeight="1" thickBot="1" x14ac:dyDescent="0.35">
      <c r="A15" s="231" t="s">
        <v>43</v>
      </c>
      <c r="B15" s="232"/>
      <c r="C15" s="233"/>
      <c r="D15" s="234"/>
      <c r="E15" s="11"/>
      <c r="F15" s="66"/>
      <c r="G15" s="21"/>
      <c r="H15" s="67"/>
      <c r="I15" s="57"/>
    </row>
    <row r="16" spans="1:13" s="63" customFormat="1" ht="20.100000000000001" customHeight="1" x14ac:dyDescent="0.3">
      <c r="A16" s="231" t="s">
        <v>44</v>
      </c>
      <c r="B16" s="232"/>
      <c r="C16" s="233">
        <v>0.25</v>
      </c>
      <c r="D16" s="234"/>
      <c r="E16" s="11"/>
      <c r="F16" s="11"/>
      <c r="G16" s="11"/>
      <c r="H16" s="11"/>
      <c r="I16" s="57"/>
    </row>
    <row r="17" spans="1:9" s="63" customFormat="1" ht="20.100000000000001" customHeight="1" x14ac:dyDescent="0.3">
      <c r="A17" s="231" t="s">
        <v>45</v>
      </c>
      <c r="B17" s="232"/>
      <c r="C17" s="233">
        <v>1725</v>
      </c>
      <c r="D17" s="234"/>
      <c r="E17" s="11"/>
      <c r="F17" s="11"/>
      <c r="G17" s="11"/>
      <c r="H17" s="11"/>
      <c r="I17" s="57"/>
    </row>
    <row r="18" spans="1:9" s="63" customFormat="1" ht="20.100000000000001" customHeight="1" x14ac:dyDescent="0.3">
      <c r="A18" s="231" t="s">
        <v>46</v>
      </c>
      <c r="B18" s="232"/>
      <c r="C18" s="233">
        <v>1</v>
      </c>
      <c r="D18" s="234"/>
      <c r="E18" s="11"/>
      <c r="F18" s="11"/>
      <c r="G18" s="11"/>
      <c r="H18" s="11"/>
      <c r="I18" s="57"/>
    </row>
    <row r="19" spans="1:9" s="63" customFormat="1" ht="20.100000000000001" customHeight="1" x14ac:dyDescent="0.3">
      <c r="A19" s="231" t="s">
        <v>47</v>
      </c>
      <c r="B19" s="232"/>
      <c r="C19" s="233">
        <v>115</v>
      </c>
      <c r="D19" s="234"/>
      <c r="E19" s="11"/>
      <c r="F19" s="11"/>
      <c r="G19" s="11"/>
      <c r="H19" s="11"/>
      <c r="I19" s="57"/>
    </row>
    <row r="20" spans="1:9" s="63" customFormat="1" ht="20.100000000000001" customHeight="1" x14ac:dyDescent="0.3">
      <c r="A20" s="231" t="s">
        <v>48</v>
      </c>
      <c r="B20" s="232"/>
      <c r="C20" s="233"/>
      <c r="D20" s="234"/>
      <c r="E20" s="11"/>
      <c r="F20" s="11"/>
      <c r="G20" s="11"/>
      <c r="H20" s="11"/>
      <c r="I20" s="57"/>
    </row>
    <row r="21" spans="1:9" s="63" customFormat="1" ht="20.100000000000001" customHeight="1" thickBot="1" x14ac:dyDescent="0.35">
      <c r="A21" s="235" t="s">
        <v>49</v>
      </c>
      <c r="B21" s="236"/>
      <c r="C21" s="237"/>
      <c r="D21" s="238"/>
      <c r="E21" s="11"/>
      <c r="F21" s="11"/>
      <c r="G21" s="11"/>
      <c r="H21" s="11"/>
      <c r="I21" s="57"/>
    </row>
    <row r="22" spans="1:9" s="63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57"/>
    </row>
    <row r="23" spans="1:9" s="63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57"/>
    </row>
    <row r="24" spans="1:9" s="63" customFormat="1" ht="36.75" thickBot="1" x14ac:dyDescent="0.35">
      <c r="A24" s="214" t="s">
        <v>24</v>
      </c>
      <c r="B24" s="215" t="s">
        <v>25</v>
      </c>
      <c r="C24" s="215" t="s">
        <v>26</v>
      </c>
      <c r="D24" s="215" t="s">
        <v>27</v>
      </c>
      <c r="E24" s="215" t="s">
        <v>50</v>
      </c>
      <c r="F24" s="215" t="s">
        <v>51</v>
      </c>
      <c r="G24" s="215" t="s">
        <v>52</v>
      </c>
      <c r="H24" s="216" t="s">
        <v>53</v>
      </c>
    </row>
    <row r="25" spans="1:9" s="63" customFormat="1" ht="20.100000000000001" customHeight="1" x14ac:dyDescent="0.3">
      <c r="A25" s="71" t="s">
        <v>883</v>
      </c>
      <c r="B25" s="72">
        <v>139</v>
      </c>
      <c r="C25" s="72" t="s">
        <v>832</v>
      </c>
      <c r="D25" s="73" t="s">
        <v>834</v>
      </c>
      <c r="E25" s="74">
        <v>600</v>
      </c>
      <c r="F25" s="75"/>
      <c r="G25" s="73"/>
      <c r="H25" s="76">
        <f t="shared" ref="H25" si="0">G25/E25</f>
        <v>0</v>
      </c>
    </row>
    <row r="26" spans="1:9" s="63" customFormat="1" ht="20.100000000000001" customHeight="1" x14ac:dyDescent="0.3">
      <c r="A26" s="77"/>
      <c r="B26" s="78"/>
      <c r="C26" s="78"/>
      <c r="D26" s="73"/>
      <c r="E26" s="73"/>
      <c r="F26" s="74"/>
      <c r="G26" s="73"/>
      <c r="H26" s="76"/>
    </row>
    <row r="27" spans="1:9" s="63" customFormat="1" ht="20.100000000000001" customHeight="1" x14ac:dyDescent="0.3">
      <c r="A27" s="71"/>
      <c r="B27" s="78"/>
      <c r="C27" s="78"/>
      <c r="D27" s="73"/>
      <c r="E27" s="73"/>
      <c r="F27" s="73"/>
      <c r="G27" s="73"/>
      <c r="H27" s="76"/>
    </row>
    <row r="28" spans="1:9" s="63" customFormat="1" ht="20.100000000000001" customHeight="1" x14ac:dyDescent="0.3">
      <c r="A28" s="79"/>
      <c r="B28" s="78"/>
      <c r="C28" s="78"/>
      <c r="D28" s="73"/>
      <c r="E28" s="73"/>
      <c r="F28" s="73"/>
      <c r="G28" s="73"/>
      <c r="H28" s="76"/>
    </row>
    <row r="29" spans="1:9" s="63" customFormat="1" ht="20.100000000000001" customHeight="1" x14ac:dyDescent="0.3">
      <c r="A29" s="71"/>
      <c r="B29" s="78"/>
      <c r="C29" s="78"/>
      <c r="D29" s="73"/>
      <c r="E29" s="73"/>
      <c r="F29" s="73"/>
      <c r="G29" s="73"/>
      <c r="H29" s="76"/>
    </row>
    <row r="30" spans="1:9" s="63" customFormat="1" ht="20.100000000000001" customHeight="1" x14ac:dyDescent="0.3">
      <c r="A30" s="79"/>
      <c r="B30" s="78"/>
      <c r="C30" s="78"/>
      <c r="D30" s="73"/>
      <c r="E30" s="73"/>
      <c r="F30" s="73"/>
      <c r="G30" s="73"/>
      <c r="H30" s="76"/>
    </row>
    <row r="31" spans="1:9" s="63" customFormat="1" ht="20.100000000000001" customHeight="1" x14ac:dyDescent="0.3">
      <c r="A31" s="71"/>
      <c r="B31" s="78"/>
      <c r="C31" s="78"/>
      <c r="D31" s="73"/>
      <c r="E31" s="73"/>
      <c r="F31" s="73"/>
      <c r="G31" s="73"/>
      <c r="H31" s="76"/>
    </row>
    <row r="32" spans="1:9" s="63" customFormat="1" ht="20.100000000000001" customHeight="1" x14ac:dyDescent="0.3">
      <c r="A32" s="79"/>
      <c r="B32" s="78"/>
      <c r="C32" s="78"/>
      <c r="D32" s="73"/>
      <c r="E32" s="73"/>
      <c r="F32" s="73"/>
      <c r="G32" s="73"/>
      <c r="H32" s="76"/>
    </row>
    <row r="33" spans="1:8" s="85" customFormat="1" ht="20.100000000000001" customHeight="1" thickBot="1" x14ac:dyDescent="0.35">
      <c r="A33" s="80"/>
      <c r="B33" s="81"/>
      <c r="C33" s="82"/>
      <c r="D33" s="83"/>
      <c r="E33" s="83"/>
      <c r="F33" s="83"/>
      <c r="G33" s="83"/>
      <c r="H33" s="84"/>
    </row>
    <row r="34" spans="1:8" ht="15.75" x14ac:dyDescent="0.25">
      <c r="A34" s="24"/>
      <c r="B34" s="24"/>
      <c r="C34" s="23"/>
      <c r="D34" s="23"/>
      <c r="E34" s="23"/>
      <c r="F34" s="23"/>
      <c r="G34" s="23"/>
      <c r="H34" s="23"/>
    </row>
    <row r="35" spans="1:8" x14ac:dyDescent="0.25">
      <c r="A35" s="26"/>
      <c r="B35" s="26"/>
    </row>
    <row r="36" spans="1:8" x14ac:dyDescent="0.25">
      <c r="A36" s="26"/>
      <c r="B36" s="26"/>
    </row>
    <row r="37" spans="1:8" x14ac:dyDescent="0.25">
      <c r="A37" s="27"/>
      <c r="B37" s="27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7"/>
      <c r="B41" s="27"/>
    </row>
    <row r="42" spans="1:8" x14ac:dyDescent="0.25">
      <c r="A42" s="27"/>
      <c r="B42" s="27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8"/>
      <c r="B46" s="28"/>
    </row>
    <row r="47" spans="1:8" x14ac:dyDescent="0.25">
      <c r="A47" s="26"/>
      <c r="B47" s="26"/>
    </row>
    <row r="48" spans="1:8" x14ac:dyDescent="0.25">
      <c r="A48" s="26"/>
      <c r="B48" s="26"/>
    </row>
    <row r="49" spans="1:2" x14ac:dyDescent="0.25">
      <c r="A49" s="26"/>
      <c r="B49" s="26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5"/>
      <c r="B60" s="25"/>
    </row>
    <row r="61" spans="1:2" x14ac:dyDescent="0.25">
      <c r="A61" s="25"/>
      <c r="B61" s="25"/>
    </row>
    <row r="77" spans="1:2" x14ac:dyDescent="0.25">
      <c r="A77" s="86"/>
      <c r="B77" s="86"/>
    </row>
    <row r="78" spans="1:2" x14ac:dyDescent="0.25">
      <c r="A78" s="25"/>
      <c r="B78" s="25"/>
    </row>
    <row r="79" spans="1:2" x14ac:dyDescent="0.25">
      <c r="A79" s="26"/>
      <c r="B79" s="26"/>
    </row>
    <row r="80" spans="1:2" x14ac:dyDescent="0.25">
      <c r="A80" s="27" t="s">
        <v>54</v>
      </c>
      <c r="B80" s="2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952E-E861-4EBD-ADC8-2AAECC665067}">
  <sheetPr>
    <pageSetUpPr fitToPage="1"/>
  </sheetPr>
  <dimension ref="A1:M83"/>
  <sheetViews>
    <sheetView topLeftCell="A7" zoomScale="80" zoomScaleNormal="80" workbookViewId="0">
      <selection activeCell="A6" sqref="A6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ht="18" x14ac:dyDescent="0.25">
      <c r="A5" s="250" t="s">
        <v>854</v>
      </c>
      <c r="B5" s="250"/>
      <c r="C5" s="250"/>
      <c r="D5" s="228" t="s">
        <v>815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" customHeight="1" x14ac:dyDescent="0.25">
      <c r="A7" s="243" t="s">
        <v>1</v>
      </c>
      <c r="B7" s="244"/>
      <c r="C7" s="244"/>
      <c r="D7" s="245"/>
      <c r="E7" s="11"/>
      <c r="F7" s="243" t="s">
        <v>55</v>
      </c>
      <c r="G7" s="244"/>
      <c r="H7" s="245"/>
      <c r="I7" s="57"/>
    </row>
    <row r="8" spans="1:13" s="63" customFormat="1" ht="20.100000000000001" customHeight="1" x14ac:dyDescent="0.3">
      <c r="A8" s="248" t="s">
        <v>36</v>
      </c>
      <c r="B8" s="249"/>
      <c r="C8" s="264" t="s">
        <v>798</v>
      </c>
      <c r="D8" s="247"/>
      <c r="E8" s="11"/>
      <c r="F8" s="64" t="s">
        <v>56</v>
      </c>
      <c r="G8" s="264"/>
      <c r="H8" s="247"/>
      <c r="I8" s="57"/>
    </row>
    <row r="9" spans="1:13" s="63" customFormat="1" ht="20.100000000000001" customHeight="1" x14ac:dyDescent="0.3">
      <c r="A9" s="248" t="s">
        <v>7</v>
      </c>
      <c r="B9" s="249"/>
      <c r="C9" s="264" t="s">
        <v>799</v>
      </c>
      <c r="D9" s="247"/>
      <c r="E9" s="11"/>
      <c r="F9" s="64" t="s">
        <v>57</v>
      </c>
      <c r="G9" s="264"/>
      <c r="H9" s="247"/>
      <c r="I9" s="57"/>
    </row>
    <row r="10" spans="1:13" s="63" customFormat="1" ht="20.100000000000001" customHeight="1" x14ac:dyDescent="0.3">
      <c r="A10" s="248" t="s">
        <v>8</v>
      </c>
      <c r="B10" s="249"/>
      <c r="C10" s="264"/>
      <c r="D10" s="247"/>
      <c r="E10" s="11"/>
      <c r="F10" s="64" t="s">
        <v>58</v>
      </c>
      <c r="G10" s="264"/>
      <c r="H10" s="247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65" t="s">
        <v>800</v>
      </c>
      <c r="D11" s="242"/>
      <c r="E11" s="11"/>
      <c r="F11" s="64" t="s">
        <v>59</v>
      </c>
      <c r="G11" s="264"/>
      <c r="H11" s="247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4" t="s">
        <v>20</v>
      </c>
      <c r="G12" s="264"/>
      <c r="H12" s="247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4" t="s">
        <v>60</v>
      </c>
      <c r="G13" s="264"/>
      <c r="H13" s="247"/>
      <c r="I13" s="57"/>
    </row>
    <row r="14" spans="1:13" s="63" customFormat="1" ht="20.100000000000001" customHeight="1" thickBot="1" x14ac:dyDescent="0.35">
      <c r="A14" s="254" t="s">
        <v>11</v>
      </c>
      <c r="B14" s="255"/>
      <c r="C14" s="264"/>
      <c r="D14" s="247"/>
      <c r="E14" s="11"/>
      <c r="F14" s="88" t="s">
        <v>61</v>
      </c>
      <c r="G14" s="265"/>
      <c r="H14" s="242"/>
      <c r="I14" s="57"/>
    </row>
    <row r="15" spans="1:13" s="63" customFormat="1" ht="20.100000000000001" customHeight="1" thickBot="1" x14ac:dyDescent="0.35">
      <c r="A15" s="254" t="s">
        <v>43</v>
      </c>
      <c r="B15" s="255"/>
      <c r="C15" s="256"/>
      <c r="D15" s="234"/>
      <c r="E15" s="11"/>
      <c r="F15" s="260"/>
      <c r="G15" s="260"/>
      <c r="H15" s="260"/>
      <c r="I15" s="57"/>
    </row>
    <row r="16" spans="1:13" s="63" customFormat="1" ht="20.100000000000001" customHeight="1" thickBot="1" x14ac:dyDescent="0.35">
      <c r="A16" s="254" t="s">
        <v>44</v>
      </c>
      <c r="B16" s="255"/>
      <c r="C16" s="256">
        <v>0.33</v>
      </c>
      <c r="D16" s="234"/>
      <c r="E16" s="11"/>
      <c r="F16" s="261" t="s">
        <v>2</v>
      </c>
      <c r="G16" s="262"/>
      <c r="H16" s="263"/>
      <c r="I16" s="57"/>
    </row>
    <row r="17" spans="1:9" s="63" customFormat="1" ht="20.100000000000001" customHeight="1" thickBot="1" x14ac:dyDescent="0.35">
      <c r="A17" s="254" t="s">
        <v>45</v>
      </c>
      <c r="B17" s="255"/>
      <c r="C17" s="256">
        <v>1725</v>
      </c>
      <c r="D17" s="234"/>
      <c r="E17" s="11"/>
      <c r="F17" s="89" t="s">
        <v>4</v>
      </c>
      <c r="G17" s="212" t="s">
        <v>5</v>
      </c>
      <c r="H17" s="213" t="s">
        <v>6</v>
      </c>
      <c r="I17" s="57"/>
    </row>
    <row r="18" spans="1:9" s="63" customFormat="1" ht="20.100000000000001" customHeight="1" x14ac:dyDescent="0.3">
      <c r="A18" s="254" t="s">
        <v>46</v>
      </c>
      <c r="B18" s="255"/>
      <c r="C18" s="256">
        <v>1</v>
      </c>
      <c r="D18" s="234"/>
      <c r="E18" s="11"/>
      <c r="F18" s="90" t="s">
        <v>37</v>
      </c>
      <c r="G18" s="91">
        <v>1250</v>
      </c>
      <c r="H18" s="92"/>
      <c r="I18" s="57"/>
    </row>
    <row r="19" spans="1:9" s="63" customFormat="1" ht="20.100000000000001" customHeight="1" x14ac:dyDescent="0.3">
      <c r="A19" s="254" t="s">
        <v>47</v>
      </c>
      <c r="B19" s="255"/>
      <c r="C19" s="256">
        <v>115</v>
      </c>
      <c r="D19" s="234"/>
      <c r="E19" s="11"/>
      <c r="F19" s="90" t="s">
        <v>38</v>
      </c>
      <c r="G19" s="91">
        <v>1317</v>
      </c>
      <c r="H19" s="92"/>
      <c r="I19" s="57"/>
    </row>
    <row r="20" spans="1:9" s="63" customFormat="1" ht="20.100000000000001" customHeight="1" x14ac:dyDescent="0.3">
      <c r="A20" s="254" t="s">
        <v>48</v>
      </c>
      <c r="B20" s="255"/>
      <c r="C20" s="256">
        <v>7.2</v>
      </c>
      <c r="D20" s="234"/>
      <c r="E20" s="11"/>
      <c r="F20" s="90" t="s">
        <v>39</v>
      </c>
      <c r="G20" s="91">
        <v>115</v>
      </c>
      <c r="H20" s="92"/>
      <c r="I20" s="57"/>
    </row>
    <row r="21" spans="1:9" s="63" customFormat="1" ht="20.100000000000001" customHeight="1" thickBot="1" x14ac:dyDescent="0.35">
      <c r="A21" s="257" t="s">
        <v>49</v>
      </c>
      <c r="B21" s="258"/>
      <c r="C21" s="259"/>
      <c r="D21" s="238"/>
      <c r="E21" s="11"/>
      <c r="F21" s="90" t="s">
        <v>40</v>
      </c>
      <c r="G21" s="91">
        <v>7.2</v>
      </c>
      <c r="H21" s="92"/>
      <c r="I21" s="57"/>
    </row>
    <row r="22" spans="1:9" s="63" customFormat="1" ht="20.100000000000001" customHeight="1" x14ac:dyDescent="0.3">
      <c r="A22" s="93"/>
      <c r="B22" s="94"/>
      <c r="C22" s="94"/>
      <c r="D22" s="94"/>
      <c r="E22" s="11"/>
      <c r="F22" s="90" t="s">
        <v>42</v>
      </c>
      <c r="G22" s="91"/>
      <c r="H22" s="92"/>
      <c r="I22" s="57"/>
    </row>
    <row r="23" spans="1:9" s="63" customFormat="1" ht="20.100000000000001" customHeight="1" x14ac:dyDescent="0.3">
      <c r="A23" s="93"/>
      <c r="B23" s="94"/>
      <c r="C23" s="94"/>
      <c r="D23" s="94"/>
      <c r="E23" s="11"/>
      <c r="F23" s="90" t="s">
        <v>16</v>
      </c>
      <c r="G23" s="91">
        <v>0.25</v>
      </c>
      <c r="H23" s="92"/>
      <c r="I23" s="57"/>
    </row>
    <row r="24" spans="1:9" s="63" customFormat="1" ht="20.100000000000001" customHeight="1" thickBot="1" x14ac:dyDescent="0.35">
      <c r="A24" s="93"/>
      <c r="B24" s="94"/>
      <c r="C24" s="94"/>
      <c r="D24" s="94"/>
      <c r="E24" s="11"/>
      <c r="F24" s="95" t="s">
        <v>62</v>
      </c>
      <c r="G24" s="96"/>
      <c r="H24" s="97"/>
      <c r="I24" s="57"/>
    </row>
    <row r="25" spans="1:9" s="63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57"/>
    </row>
    <row r="26" spans="1:9" s="63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57"/>
    </row>
    <row r="27" spans="1:9" s="63" customFormat="1" ht="32.25" thickBot="1" x14ac:dyDescent="0.35">
      <c r="A27" s="68" t="s">
        <v>24</v>
      </c>
      <c r="B27" s="69" t="s">
        <v>25</v>
      </c>
      <c r="C27" s="69" t="s">
        <v>26</v>
      </c>
      <c r="D27" s="69" t="s">
        <v>27</v>
      </c>
      <c r="E27" s="69" t="s">
        <v>50</v>
      </c>
      <c r="F27" s="69" t="s">
        <v>51</v>
      </c>
      <c r="G27" s="69" t="s">
        <v>52</v>
      </c>
      <c r="H27" s="70" t="s">
        <v>53</v>
      </c>
    </row>
    <row r="28" spans="1:9" s="63" customFormat="1" ht="20.100000000000001" customHeight="1" x14ac:dyDescent="0.3">
      <c r="A28" s="71" t="s">
        <v>795</v>
      </c>
      <c r="B28" s="72">
        <v>130</v>
      </c>
      <c r="C28" s="72" t="s">
        <v>796</v>
      </c>
      <c r="D28" s="73" t="s">
        <v>797</v>
      </c>
      <c r="E28" s="74">
        <v>1250</v>
      </c>
      <c r="F28" s="75"/>
      <c r="G28" s="73"/>
      <c r="H28" s="76">
        <f t="shared" ref="H28" si="0">G28/E28</f>
        <v>0</v>
      </c>
    </row>
    <row r="29" spans="1:9" s="63" customFormat="1" ht="20.100000000000001" customHeight="1" x14ac:dyDescent="0.3">
      <c r="A29" s="77"/>
      <c r="B29" s="78"/>
      <c r="C29" s="78"/>
      <c r="D29" s="73"/>
      <c r="E29" s="73"/>
      <c r="F29" s="74"/>
      <c r="G29" s="73"/>
      <c r="H29" s="76"/>
    </row>
    <row r="30" spans="1:9" s="63" customFormat="1" ht="20.100000000000001" customHeight="1" x14ac:dyDescent="0.3">
      <c r="A30" s="71"/>
      <c r="B30" s="78"/>
      <c r="C30" s="78"/>
      <c r="D30" s="73"/>
      <c r="E30" s="73"/>
      <c r="F30" s="73"/>
      <c r="G30" s="73"/>
      <c r="H30" s="76"/>
    </row>
    <row r="31" spans="1:9" s="63" customFormat="1" ht="20.100000000000001" customHeight="1" x14ac:dyDescent="0.3">
      <c r="A31" s="79"/>
      <c r="B31" s="78"/>
      <c r="C31" s="78"/>
      <c r="D31" s="73"/>
      <c r="E31" s="73"/>
      <c r="F31" s="73"/>
      <c r="G31" s="73"/>
      <c r="H31" s="76"/>
    </row>
    <row r="32" spans="1:9" s="63" customFormat="1" ht="20.100000000000001" customHeight="1" x14ac:dyDescent="0.3">
      <c r="A32" s="71"/>
      <c r="B32" s="78"/>
      <c r="C32" s="78"/>
      <c r="D32" s="73"/>
      <c r="E32" s="73"/>
      <c r="F32" s="73"/>
      <c r="G32" s="73"/>
      <c r="H32" s="76"/>
    </row>
    <row r="33" spans="1:8" s="63" customFormat="1" ht="20.100000000000001" customHeight="1" x14ac:dyDescent="0.3">
      <c r="A33" s="79"/>
      <c r="B33" s="78"/>
      <c r="C33" s="78"/>
      <c r="D33" s="73"/>
      <c r="E33" s="73"/>
      <c r="F33" s="73"/>
      <c r="G33" s="73"/>
      <c r="H33" s="76"/>
    </row>
    <row r="34" spans="1:8" s="63" customFormat="1" ht="20.100000000000001" customHeight="1" x14ac:dyDescent="0.3">
      <c r="A34" s="71"/>
      <c r="B34" s="78"/>
      <c r="C34" s="78"/>
      <c r="D34" s="73"/>
      <c r="E34" s="73"/>
      <c r="F34" s="73"/>
      <c r="G34" s="73"/>
      <c r="H34" s="76"/>
    </row>
    <row r="35" spans="1:8" s="63" customFormat="1" ht="20.100000000000001" customHeight="1" x14ac:dyDescent="0.3">
      <c r="A35" s="79"/>
      <c r="B35" s="78"/>
      <c r="C35" s="78"/>
      <c r="D35" s="73"/>
      <c r="E35" s="73"/>
      <c r="F35" s="73"/>
      <c r="G35" s="73"/>
      <c r="H35" s="76"/>
    </row>
    <row r="36" spans="1:8" s="85" customFormat="1" ht="20.100000000000001" customHeight="1" thickBot="1" x14ac:dyDescent="0.35">
      <c r="A36" s="80"/>
      <c r="B36" s="81"/>
      <c r="C36" s="82"/>
      <c r="D36" s="83"/>
      <c r="E36" s="83"/>
      <c r="F36" s="83"/>
      <c r="G36" s="83"/>
      <c r="H36" s="84"/>
    </row>
    <row r="37" spans="1:8" x14ac:dyDescent="0.25">
      <c r="A37" s="98"/>
      <c r="B37" s="98"/>
      <c r="C37" s="11"/>
      <c r="D37" s="11"/>
      <c r="E37" s="11"/>
      <c r="F37" s="11"/>
      <c r="G37" s="11"/>
      <c r="H37" s="11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6"/>
      <c r="B41" s="26"/>
    </row>
    <row r="42" spans="1:8" x14ac:dyDescent="0.25">
      <c r="A42" s="26"/>
      <c r="B42" s="26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7"/>
      <c r="B46" s="27"/>
    </row>
    <row r="47" spans="1:8" x14ac:dyDescent="0.25">
      <c r="A47" s="27"/>
      <c r="B47" s="27"/>
    </row>
    <row r="48" spans="1:8" x14ac:dyDescent="0.25">
      <c r="A48" s="27"/>
      <c r="B48" s="27"/>
    </row>
    <row r="49" spans="1:2" x14ac:dyDescent="0.25">
      <c r="A49" s="28"/>
      <c r="B49" s="28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6"/>
      <c r="B54" s="26"/>
    </row>
    <row r="55" spans="1:2" x14ac:dyDescent="0.25">
      <c r="A55" s="26"/>
      <c r="B55" s="26"/>
    </row>
    <row r="56" spans="1:2" x14ac:dyDescent="0.25">
      <c r="A56" s="26"/>
      <c r="B56" s="26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5"/>
      <c r="B63" s="25"/>
    </row>
    <row r="64" spans="1:2" x14ac:dyDescent="0.25">
      <c r="A64" s="25"/>
      <c r="B64" s="25"/>
    </row>
    <row r="80" spans="1:2" x14ac:dyDescent="0.25">
      <c r="A80" s="86"/>
      <c r="B80" s="86"/>
    </row>
    <row r="81" spans="1:2" x14ac:dyDescent="0.25">
      <c r="A81" s="25"/>
      <c r="B81" s="25"/>
    </row>
    <row r="82" spans="1:2" x14ac:dyDescent="0.25">
      <c r="A82" s="26"/>
      <c r="B82" s="26"/>
    </row>
    <row r="83" spans="1:2" x14ac:dyDescent="0.25">
      <c r="A83" s="27" t="s">
        <v>54</v>
      </c>
      <c r="B83" s="2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89F7-CB0C-4EED-9258-5D84BFF20086}">
  <sheetPr>
    <pageSetUpPr fitToPage="1"/>
  </sheetPr>
  <dimension ref="A1:M80"/>
  <sheetViews>
    <sheetView topLeftCell="A10" zoomScale="80" zoomScaleNormal="80" workbookViewId="0">
      <selection activeCell="A6" sqref="A6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250" t="s">
        <v>855</v>
      </c>
      <c r="B5" s="250"/>
      <c r="C5" s="250"/>
      <c r="D5" s="228" t="s">
        <v>816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.75" thickBot="1" x14ac:dyDescent="0.3">
      <c r="A7" s="243" t="s">
        <v>1</v>
      </c>
      <c r="B7" s="244"/>
      <c r="C7" s="244"/>
      <c r="D7" s="245"/>
      <c r="E7" s="11"/>
      <c r="F7" s="251" t="s">
        <v>2</v>
      </c>
      <c r="G7" s="252"/>
      <c r="H7" s="253"/>
      <c r="I7" s="57"/>
    </row>
    <row r="8" spans="1:13" s="63" customFormat="1" ht="20.100000000000001" customHeight="1" thickBot="1" x14ac:dyDescent="0.35">
      <c r="A8" s="248" t="s">
        <v>36</v>
      </c>
      <c r="B8" s="249"/>
      <c r="C8" s="246" t="s">
        <v>798</v>
      </c>
      <c r="D8" s="247"/>
      <c r="E8" s="11"/>
      <c r="F8" s="60" t="s">
        <v>4</v>
      </c>
      <c r="G8" s="61" t="s">
        <v>5</v>
      </c>
      <c r="H8" s="62" t="s">
        <v>6</v>
      </c>
      <c r="I8" s="57"/>
    </row>
    <row r="9" spans="1:13" s="63" customFormat="1" ht="20.100000000000001" customHeight="1" x14ac:dyDescent="0.3">
      <c r="A9" s="248" t="s">
        <v>7</v>
      </c>
      <c r="B9" s="249"/>
      <c r="C9" s="246" t="s">
        <v>801</v>
      </c>
      <c r="D9" s="247"/>
      <c r="E9" s="11"/>
      <c r="F9" s="64" t="s">
        <v>37</v>
      </c>
      <c r="G9" s="17">
        <v>325</v>
      </c>
      <c r="H9" s="18"/>
      <c r="I9" s="57"/>
    </row>
    <row r="10" spans="1:13" s="63" customFormat="1" ht="20.100000000000001" customHeight="1" x14ac:dyDescent="0.3">
      <c r="A10" s="248" t="s">
        <v>8</v>
      </c>
      <c r="B10" s="249"/>
      <c r="C10" s="246"/>
      <c r="D10" s="247"/>
      <c r="E10" s="11"/>
      <c r="F10" s="65" t="s">
        <v>38</v>
      </c>
      <c r="G10" s="17">
        <v>1619</v>
      </c>
      <c r="H10" s="18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41" t="s">
        <v>802</v>
      </c>
      <c r="D11" s="242"/>
      <c r="E11" s="11"/>
      <c r="F11" s="65" t="s">
        <v>39</v>
      </c>
      <c r="G11" s="17">
        <v>115</v>
      </c>
      <c r="H11" s="18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5" t="s">
        <v>40</v>
      </c>
      <c r="G12" s="17"/>
      <c r="H12" s="18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5" t="s">
        <v>42</v>
      </c>
      <c r="G13" s="17"/>
      <c r="H13" s="18"/>
      <c r="I13" s="57"/>
    </row>
    <row r="14" spans="1:13" s="63" customFormat="1" ht="20.100000000000001" customHeight="1" x14ac:dyDescent="0.3">
      <c r="A14" s="231" t="s">
        <v>11</v>
      </c>
      <c r="B14" s="232"/>
      <c r="C14" s="246"/>
      <c r="D14" s="247"/>
      <c r="E14" s="11"/>
      <c r="F14" s="65" t="s">
        <v>16</v>
      </c>
      <c r="G14" s="17">
        <v>0.5</v>
      </c>
      <c r="H14" s="18"/>
      <c r="I14" s="57"/>
    </row>
    <row r="15" spans="1:13" s="63" customFormat="1" ht="20.100000000000001" customHeight="1" thickBot="1" x14ac:dyDescent="0.35">
      <c r="A15" s="231" t="s">
        <v>43</v>
      </c>
      <c r="B15" s="232"/>
      <c r="C15" s="233"/>
      <c r="D15" s="234"/>
      <c r="E15" s="11"/>
      <c r="F15" s="66"/>
      <c r="G15" s="21"/>
      <c r="H15" s="67"/>
      <c r="I15" s="57"/>
    </row>
    <row r="16" spans="1:13" s="63" customFormat="1" ht="20.100000000000001" customHeight="1" x14ac:dyDescent="0.3">
      <c r="A16" s="231" t="s">
        <v>44</v>
      </c>
      <c r="B16" s="232"/>
      <c r="C16" s="233">
        <v>0.16700000000000001</v>
      </c>
      <c r="D16" s="234"/>
      <c r="E16" s="11"/>
      <c r="F16" s="11"/>
      <c r="G16" s="11"/>
      <c r="H16" s="11"/>
      <c r="I16" s="57"/>
    </row>
    <row r="17" spans="1:9" s="63" customFormat="1" ht="20.100000000000001" customHeight="1" x14ac:dyDescent="0.3">
      <c r="A17" s="231" t="s">
        <v>45</v>
      </c>
      <c r="B17" s="232"/>
      <c r="C17" s="233">
        <v>1725</v>
      </c>
      <c r="D17" s="234"/>
      <c r="E17" s="11"/>
      <c r="F17" s="11"/>
      <c r="G17" s="11"/>
      <c r="H17" s="11"/>
      <c r="I17" s="57"/>
    </row>
    <row r="18" spans="1:9" s="63" customFormat="1" ht="20.100000000000001" customHeight="1" x14ac:dyDescent="0.3">
      <c r="A18" s="231" t="s">
        <v>46</v>
      </c>
      <c r="B18" s="232"/>
      <c r="C18" s="233">
        <v>1</v>
      </c>
      <c r="D18" s="234"/>
      <c r="E18" s="11"/>
      <c r="F18" s="11"/>
      <c r="G18" s="11"/>
      <c r="H18" s="11"/>
      <c r="I18" s="57"/>
    </row>
    <row r="19" spans="1:9" s="63" customFormat="1" ht="20.100000000000001" customHeight="1" x14ac:dyDescent="0.3">
      <c r="A19" s="231" t="s">
        <v>47</v>
      </c>
      <c r="B19" s="232"/>
      <c r="C19" s="233">
        <v>115</v>
      </c>
      <c r="D19" s="234"/>
      <c r="E19" s="11"/>
      <c r="F19" s="11"/>
      <c r="G19" s="11"/>
      <c r="H19" s="11"/>
      <c r="I19" s="57"/>
    </row>
    <row r="20" spans="1:9" s="63" customFormat="1" ht="20.100000000000001" customHeight="1" x14ac:dyDescent="0.3">
      <c r="A20" s="231" t="s">
        <v>48</v>
      </c>
      <c r="B20" s="232"/>
      <c r="C20" s="233"/>
      <c r="D20" s="234"/>
      <c r="E20" s="11"/>
      <c r="F20" s="11"/>
      <c r="G20" s="11"/>
      <c r="H20" s="11"/>
      <c r="I20" s="57"/>
    </row>
    <row r="21" spans="1:9" s="63" customFormat="1" ht="20.100000000000001" customHeight="1" thickBot="1" x14ac:dyDescent="0.35">
      <c r="A21" s="235" t="s">
        <v>49</v>
      </c>
      <c r="B21" s="236"/>
      <c r="C21" s="237"/>
      <c r="D21" s="238"/>
      <c r="E21" s="11"/>
      <c r="F21" s="11"/>
      <c r="G21" s="11"/>
      <c r="H21" s="11"/>
      <c r="I21" s="57"/>
    </row>
    <row r="22" spans="1:9" s="63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57"/>
    </row>
    <row r="23" spans="1:9" s="63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57"/>
    </row>
    <row r="24" spans="1:9" s="63" customFormat="1" ht="36.75" thickBot="1" x14ac:dyDescent="0.35">
      <c r="A24" s="214" t="s">
        <v>24</v>
      </c>
      <c r="B24" s="215" t="s">
        <v>25</v>
      </c>
      <c r="C24" s="215" t="s">
        <v>26</v>
      </c>
      <c r="D24" s="215" t="s">
        <v>27</v>
      </c>
      <c r="E24" s="215" t="s">
        <v>50</v>
      </c>
      <c r="F24" s="215" t="s">
        <v>51</v>
      </c>
      <c r="G24" s="215" t="s">
        <v>52</v>
      </c>
      <c r="H24" s="216" t="s">
        <v>53</v>
      </c>
    </row>
    <row r="25" spans="1:9" s="63" customFormat="1" ht="20.100000000000001" customHeight="1" x14ac:dyDescent="0.3">
      <c r="A25" s="71" t="s">
        <v>803</v>
      </c>
      <c r="B25" s="72">
        <v>134</v>
      </c>
      <c r="C25" s="72" t="s">
        <v>796</v>
      </c>
      <c r="D25" s="73" t="s">
        <v>804</v>
      </c>
      <c r="E25" s="74">
        <v>325</v>
      </c>
      <c r="F25" s="75"/>
      <c r="G25" s="73"/>
      <c r="H25" s="76">
        <f t="shared" ref="H25" si="0">G25/E25</f>
        <v>0</v>
      </c>
    </row>
    <row r="26" spans="1:9" s="63" customFormat="1" ht="20.100000000000001" customHeight="1" x14ac:dyDescent="0.3">
      <c r="A26" s="77"/>
      <c r="B26" s="78"/>
      <c r="C26" s="78"/>
      <c r="D26" s="73"/>
      <c r="E26" s="73"/>
      <c r="F26" s="74"/>
      <c r="G26" s="73"/>
      <c r="H26" s="76"/>
    </row>
    <row r="27" spans="1:9" s="63" customFormat="1" ht="20.100000000000001" customHeight="1" x14ac:dyDescent="0.3">
      <c r="A27" s="71"/>
      <c r="B27" s="78"/>
      <c r="C27" s="78"/>
      <c r="D27" s="73"/>
      <c r="E27" s="73"/>
      <c r="F27" s="73"/>
      <c r="G27" s="73"/>
      <c r="H27" s="76"/>
    </row>
    <row r="28" spans="1:9" s="63" customFormat="1" ht="20.100000000000001" customHeight="1" x14ac:dyDescent="0.3">
      <c r="A28" s="79"/>
      <c r="B28" s="78"/>
      <c r="C28" s="78"/>
      <c r="D28" s="73"/>
      <c r="E28" s="73"/>
      <c r="F28" s="73"/>
      <c r="G28" s="73"/>
      <c r="H28" s="76"/>
    </row>
    <row r="29" spans="1:9" s="63" customFormat="1" ht="20.100000000000001" customHeight="1" x14ac:dyDescent="0.3">
      <c r="A29" s="71"/>
      <c r="B29" s="78"/>
      <c r="C29" s="78"/>
      <c r="D29" s="73"/>
      <c r="E29" s="73"/>
      <c r="F29" s="73"/>
      <c r="G29" s="73"/>
      <c r="H29" s="76"/>
    </row>
    <row r="30" spans="1:9" s="63" customFormat="1" ht="20.100000000000001" customHeight="1" x14ac:dyDescent="0.3">
      <c r="A30" s="79"/>
      <c r="B30" s="78"/>
      <c r="C30" s="78"/>
      <c r="D30" s="73"/>
      <c r="E30" s="73"/>
      <c r="F30" s="73"/>
      <c r="G30" s="73"/>
      <c r="H30" s="76"/>
    </row>
    <row r="31" spans="1:9" s="63" customFormat="1" ht="20.100000000000001" customHeight="1" x14ac:dyDescent="0.3">
      <c r="A31" s="71"/>
      <c r="B31" s="78"/>
      <c r="C31" s="78"/>
      <c r="D31" s="73"/>
      <c r="E31" s="73"/>
      <c r="F31" s="73"/>
      <c r="G31" s="73"/>
      <c r="H31" s="76"/>
    </row>
    <row r="32" spans="1:9" s="63" customFormat="1" ht="20.100000000000001" customHeight="1" x14ac:dyDescent="0.3">
      <c r="A32" s="79"/>
      <c r="B32" s="78"/>
      <c r="C32" s="78"/>
      <c r="D32" s="73"/>
      <c r="E32" s="73"/>
      <c r="F32" s="73"/>
      <c r="G32" s="73"/>
      <c r="H32" s="76"/>
    </row>
    <row r="33" spans="1:8" s="85" customFormat="1" ht="20.100000000000001" customHeight="1" thickBot="1" x14ac:dyDescent="0.35">
      <c r="A33" s="80"/>
      <c r="B33" s="81"/>
      <c r="C33" s="82"/>
      <c r="D33" s="83"/>
      <c r="E33" s="83"/>
      <c r="F33" s="83"/>
      <c r="G33" s="83"/>
      <c r="H33" s="84"/>
    </row>
    <row r="34" spans="1:8" ht="15.75" x14ac:dyDescent="0.25">
      <c r="A34" s="24"/>
      <c r="B34" s="24"/>
      <c r="C34" s="23"/>
      <c r="D34" s="23"/>
      <c r="E34" s="23"/>
      <c r="F34" s="23"/>
      <c r="G34" s="23"/>
      <c r="H34" s="23"/>
    </row>
    <row r="35" spans="1:8" x14ac:dyDescent="0.25">
      <c r="A35" s="26"/>
      <c r="B35" s="26"/>
    </row>
    <row r="36" spans="1:8" x14ac:dyDescent="0.25">
      <c r="A36" s="26"/>
      <c r="B36" s="26"/>
    </row>
    <row r="37" spans="1:8" x14ac:dyDescent="0.25">
      <c r="A37" s="27"/>
      <c r="B37" s="27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7"/>
      <c r="B41" s="27"/>
    </row>
    <row r="42" spans="1:8" x14ac:dyDescent="0.25">
      <c r="A42" s="27"/>
      <c r="B42" s="27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8"/>
      <c r="B46" s="28"/>
    </row>
    <row r="47" spans="1:8" x14ac:dyDescent="0.25">
      <c r="A47" s="26"/>
      <c r="B47" s="26"/>
    </row>
    <row r="48" spans="1:8" x14ac:dyDescent="0.25">
      <c r="A48" s="26"/>
      <c r="B48" s="26"/>
    </row>
    <row r="49" spans="1:2" x14ac:dyDescent="0.25">
      <c r="A49" s="26"/>
      <c r="B49" s="26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7"/>
      <c r="B54" s="27"/>
    </row>
    <row r="55" spans="1:2" x14ac:dyDescent="0.25">
      <c r="A55" s="27"/>
      <c r="B55" s="27"/>
    </row>
    <row r="56" spans="1:2" x14ac:dyDescent="0.25">
      <c r="A56" s="27"/>
      <c r="B56" s="27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5"/>
      <c r="B60" s="25"/>
    </row>
    <row r="61" spans="1:2" x14ac:dyDescent="0.25">
      <c r="A61" s="25"/>
      <c r="B61" s="25"/>
    </row>
    <row r="77" spans="1:2" x14ac:dyDescent="0.25">
      <c r="A77" s="86"/>
      <c r="B77" s="86"/>
    </row>
    <row r="78" spans="1:2" x14ac:dyDescent="0.25">
      <c r="A78" s="25"/>
      <c r="B78" s="25"/>
    </row>
    <row r="79" spans="1:2" x14ac:dyDescent="0.25">
      <c r="A79" s="26"/>
      <c r="B79" s="26"/>
    </row>
    <row r="80" spans="1:2" x14ac:dyDescent="0.25">
      <c r="A80" s="27" t="s">
        <v>54</v>
      </c>
      <c r="B80" s="2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DCE8-E039-4A0F-9110-08E403EA912F}">
  <sheetPr>
    <pageSetUpPr fitToPage="1"/>
  </sheetPr>
  <dimension ref="A1:M83"/>
  <sheetViews>
    <sheetView zoomScale="80" zoomScaleNormal="80" workbookViewId="0">
      <selection activeCell="A2" sqref="A2:H2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ht="18" x14ac:dyDescent="0.25">
      <c r="A5" s="250" t="s">
        <v>856</v>
      </c>
      <c r="B5" s="250"/>
      <c r="C5" s="250"/>
      <c r="D5" s="228" t="s">
        <v>827</v>
      </c>
      <c r="E5" s="228"/>
      <c r="F5" s="228"/>
      <c r="G5" s="228"/>
      <c r="H5" s="228"/>
      <c r="I5" s="57"/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8" customHeight="1" x14ac:dyDescent="0.25">
      <c r="A7" s="243" t="s">
        <v>1</v>
      </c>
      <c r="B7" s="244"/>
      <c r="C7" s="244"/>
      <c r="D7" s="245"/>
      <c r="E7" s="11"/>
      <c r="F7" s="243" t="s">
        <v>55</v>
      </c>
      <c r="G7" s="244"/>
      <c r="H7" s="245"/>
      <c r="I7" s="57"/>
    </row>
    <row r="8" spans="1:13" s="63" customFormat="1" ht="20.100000000000001" customHeight="1" x14ac:dyDescent="0.3">
      <c r="A8" s="248" t="s">
        <v>36</v>
      </c>
      <c r="B8" s="249"/>
      <c r="C8" s="264" t="s">
        <v>798</v>
      </c>
      <c r="D8" s="247"/>
      <c r="E8" s="11"/>
      <c r="F8" s="64" t="s">
        <v>56</v>
      </c>
      <c r="G8" s="264"/>
      <c r="H8" s="247"/>
      <c r="I8" s="57"/>
    </row>
    <row r="9" spans="1:13" s="63" customFormat="1" ht="20.100000000000001" customHeight="1" x14ac:dyDescent="0.3">
      <c r="A9" s="248" t="s">
        <v>7</v>
      </c>
      <c r="B9" s="249"/>
      <c r="C9" s="264" t="s">
        <v>826</v>
      </c>
      <c r="D9" s="247"/>
      <c r="E9" s="11"/>
      <c r="F9" s="64" t="s">
        <v>57</v>
      </c>
      <c r="G9" s="264"/>
      <c r="H9" s="247"/>
      <c r="I9" s="57"/>
    </row>
    <row r="10" spans="1:13" s="63" customFormat="1" ht="20.100000000000001" customHeight="1" x14ac:dyDescent="0.3">
      <c r="A10" s="248" t="s">
        <v>8</v>
      </c>
      <c r="B10" s="249"/>
      <c r="C10" s="264"/>
      <c r="D10" s="247"/>
      <c r="E10" s="11"/>
      <c r="F10" s="64" t="s">
        <v>58</v>
      </c>
      <c r="G10" s="264"/>
      <c r="H10" s="247"/>
      <c r="I10" s="57"/>
    </row>
    <row r="11" spans="1:13" s="63" customFormat="1" ht="20.100000000000001" customHeight="1" thickBot="1" x14ac:dyDescent="0.35">
      <c r="A11" s="239" t="s">
        <v>26</v>
      </c>
      <c r="B11" s="240"/>
      <c r="C11" s="265" t="s">
        <v>807</v>
      </c>
      <c r="D11" s="242"/>
      <c r="E11" s="11"/>
      <c r="F11" s="64" t="s">
        <v>59</v>
      </c>
      <c r="G11" s="264"/>
      <c r="H11" s="247"/>
      <c r="I11" s="57"/>
    </row>
    <row r="12" spans="1:13" s="63" customFormat="1" ht="20.100000000000001" customHeight="1" thickBot="1" x14ac:dyDescent="0.35">
      <c r="A12" s="11"/>
      <c r="B12" s="11"/>
      <c r="C12" s="11"/>
      <c r="D12" s="11"/>
      <c r="E12" s="11"/>
      <c r="F12" s="64" t="s">
        <v>20</v>
      </c>
      <c r="G12" s="264"/>
      <c r="H12" s="247"/>
      <c r="I12" s="57"/>
    </row>
    <row r="13" spans="1:13" s="63" customFormat="1" ht="18.75" x14ac:dyDescent="0.3">
      <c r="A13" s="243" t="s">
        <v>41</v>
      </c>
      <c r="B13" s="244"/>
      <c r="C13" s="244"/>
      <c r="D13" s="245"/>
      <c r="E13" s="11"/>
      <c r="F13" s="64" t="s">
        <v>60</v>
      </c>
      <c r="G13" s="264"/>
      <c r="H13" s="247"/>
      <c r="I13" s="57"/>
    </row>
    <row r="14" spans="1:13" s="63" customFormat="1" ht="20.100000000000001" customHeight="1" thickBot="1" x14ac:dyDescent="0.35">
      <c r="A14" s="254" t="s">
        <v>11</v>
      </c>
      <c r="B14" s="255"/>
      <c r="C14" s="264"/>
      <c r="D14" s="247"/>
      <c r="E14" s="11"/>
      <c r="F14" s="88" t="s">
        <v>61</v>
      </c>
      <c r="G14" s="265"/>
      <c r="H14" s="242"/>
      <c r="I14" s="57"/>
    </row>
    <row r="15" spans="1:13" s="63" customFormat="1" ht="20.100000000000001" customHeight="1" thickBot="1" x14ac:dyDescent="0.35">
      <c r="A15" s="254" t="s">
        <v>43</v>
      </c>
      <c r="B15" s="255"/>
      <c r="C15" s="256"/>
      <c r="D15" s="234"/>
      <c r="E15" s="11"/>
      <c r="F15" s="260"/>
      <c r="G15" s="260"/>
      <c r="H15" s="260"/>
      <c r="I15" s="57"/>
    </row>
    <row r="16" spans="1:13" s="63" customFormat="1" ht="20.100000000000001" customHeight="1" thickBot="1" x14ac:dyDescent="0.35">
      <c r="A16" s="254" t="s">
        <v>44</v>
      </c>
      <c r="B16" s="255"/>
      <c r="C16" s="256">
        <v>0.5</v>
      </c>
      <c r="D16" s="234"/>
      <c r="E16" s="11"/>
      <c r="F16" s="261" t="s">
        <v>2</v>
      </c>
      <c r="G16" s="262"/>
      <c r="H16" s="263"/>
      <c r="I16" s="57"/>
    </row>
    <row r="17" spans="1:9" s="63" customFormat="1" ht="20.100000000000001" customHeight="1" thickBot="1" x14ac:dyDescent="0.35">
      <c r="A17" s="254" t="s">
        <v>45</v>
      </c>
      <c r="B17" s="255"/>
      <c r="C17" s="256">
        <v>1725</v>
      </c>
      <c r="D17" s="234"/>
      <c r="E17" s="11"/>
      <c r="F17" s="89" t="s">
        <v>4</v>
      </c>
      <c r="G17" s="212" t="s">
        <v>5</v>
      </c>
      <c r="H17" s="213" t="s">
        <v>6</v>
      </c>
      <c r="I17" s="57"/>
    </row>
    <row r="18" spans="1:9" s="63" customFormat="1" ht="20.100000000000001" customHeight="1" x14ac:dyDescent="0.3">
      <c r="A18" s="254" t="s">
        <v>46</v>
      </c>
      <c r="B18" s="255"/>
      <c r="C18" s="256">
        <v>1</v>
      </c>
      <c r="D18" s="234"/>
      <c r="E18" s="11"/>
      <c r="F18" s="90" t="s">
        <v>37</v>
      </c>
      <c r="G18" s="91">
        <v>800</v>
      </c>
      <c r="H18" s="92"/>
      <c r="I18" s="57"/>
    </row>
    <row r="19" spans="1:9" s="63" customFormat="1" ht="20.100000000000001" customHeight="1" x14ac:dyDescent="0.3">
      <c r="A19" s="254" t="s">
        <v>47</v>
      </c>
      <c r="B19" s="255"/>
      <c r="C19" s="256">
        <v>115</v>
      </c>
      <c r="D19" s="234"/>
      <c r="E19" s="11"/>
      <c r="F19" s="90" t="s">
        <v>38</v>
      </c>
      <c r="G19" s="91">
        <v>1415</v>
      </c>
      <c r="H19" s="92"/>
      <c r="I19" s="57"/>
    </row>
    <row r="20" spans="1:9" s="63" customFormat="1" ht="20.100000000000001" customHeight="1" x14ac:dyDescent="0.3">
      <c r="A20" s="254" t="s">
        <v>48</v>
      </c>
      <c r="B20" s="255"/>
      <c r="C20" s="256">
        <v>9.8000000000000007</v>
      </c>
      <c r="D20" s="234"/>
      <c r="E20" s="11"/>
      <c r="F20" s="90" t="s">
        <v>39</v>
      </c>
      <c r="G20" s="91">
        <v>115</v>
      </c>
      <c r="H20" s="92"/>
      <c r="I20" s="57"/>
    </row>
    <row r="21" spans="1:9" s="63" customFormat="1" ht="20.100000000000001" customHeight="1" thickBot="1" x14ac:dyDescent="0.35">
      <c r="A21" s="257" t="s">
        <v>49</v>
      </c>
      <c r="B21" s="258"/>
      <c r="C21" s="259"/>
      <c r="D21" s="238"/>
      <c r="E21" s="11"/>
      <c r="F21" s="90" t="s">
        <v>40</v>
      </c>
      <c r="G21" s="91">
        <v>9.8000000000000007</v>
      </c>
      <c r="H21" s="92"/>
      <c r="I21" s="57"/>
    </row>
    <row r="22" spans="1:9" s="63" customFormat="1" ht="20.100000000000001" customHeight="1" x14ac:dyDescent="0.3">
      <c r="A22" s="93"/>
      <c r="B22" s="94"/>
      <c r="C22" s="94"/>
      <c r="D22" s="94"/>
      <c r="E22" s="11"/>
      <c r="F22" s="90" t="s">
        <v>42</v>
      </c>
      <c r="G22" s="91"/>
      <c r="H22" s="92"/>
      <c r="I22" s="57"/>
    </row>
    <row r="23" spans="1:9" s="63" customFormat="1" ht="20.100000000000001" customHeight="1" x14ac:dyDescent="0.3">
      <c r="A23" s="93"/>
      <c r="B23" s="94"/>
      <c r="C23" s="94"/>
      <c r="D23" s="94"/>
      <c r="E23" s="11"/>
      <c r="F23" s="90" t="s">
        <v>16</v>
      </c>
      <c r="G23" s="91">
        <v>1</v>
      </c>
      <c r="H23" s="92"/>
      <c r="I23" s="57"/>
    </row>
    <row r="24" spans="1:9" s="63" customFormat="1" ht="20.100000000000001" customHeight="1" thickBot="1" x14ac:dyDescent="0.35">
      <c r="A24" s="93"/>
      <c r="B24" s="94"/>
      <c r="C24" s="94"/>
      <c r="D24" s="94"/>
      <c r="E24" s="11"/>
      <c r="F24" s="95" t="s">
        <v>62</v>
      </c>
      <c r="G24" s="96"/>
      <c r="H24" s="97"/>
      <c r="I24" s="57"/>
    </row>
    <row r="25" spans="1:9" s="63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57"/>
    </row>
    <row r="26" spans="1:9" s="63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57"/>
    </row>
    <row r="27" spans="1:9" s="63" customFormat="1" ht="32.25" thickBot="1" x14ac:dyDescent="0.35">
      <c r="A27" s="68" t="s">
        <v>24</v>
      </c>
      <c r="B27" s="69" t="s">
        <v>25</v>
      </c>
      <c r="C27" s="69" t="s">
        <v>26</v>
      </c>
      <c r="D27" s="69" t="s">
        <v>27</v>
      </c>
      <c r="E27" s="69" t="s">
        <v>50</v>
      </c>
      <c r="F27" s="69" t="s">
        <v>51</v>
      </c>
      <c r="G27" s="69" t="s">
        <v>52</v>
      </c>
      <c r="H27" s="70" t="s">
        <v>53</v>
      </c>
    </row>
    <row r="28" spans="1:9" s="63" customFormat="1" ht="20.100000000000001" customHeight="1" x14ac:dyDescent="0.3">
      <c r="A28" s="71" t="s">
        <v>896</v>
      </c>
      <c r="B28" s="72">
        <v>114.1</v>
      </c>
      <c r="C28" s="72" t="s">
        <v>832</v>
      </c>
      <c r="D28" s="73" t="s">
        <v>833</v>
      </c>
      <c r="E28" s="74">
        <v>800</v>
      </c>
      <c r="F28" s="75"/>
      <c r="G28" s="73"/>
      <c r="H28" s="76">
        <f t="shared" ref="H28" si="0">G28/E28</f>
        <v>0</v>
      </c>
    </row>
    <row r="29" spans="1:9" s="63" customFormat="1" ht="20.100000000000001" customHeight="1" x14ac:dyDescent="0.3">
      <c r="A29" s="77"/>
      <c r="B29" s="78"/>
      <c r="C29" s="78"/>
      <c r="D29" s="73"/>
      <c r="E29" s="73"/>
      <c r="F29" s="74"/>
      <c r="G29" s="73"/>
      <c r="H29" s="76"/>
    </row>
    <row r="30" spans="1:9" s="63" customFormat="1" ht="20.100000000000001" customHeight="1" x14ac:dyDescent="0.3">
      <c r="A30" s="71"/>
      <c r="B30" s="78"/>
      <c r="C30" s="78"/>
      <c r="D30" s="73"/>
      <c r="E30" s="73"/>
      <c r="F30" s="73"/>
      <c r="G30" s="73"/>
      <c r="H30" s="76"/>
    </row>
    <row r="31" spans="1:9" s="63" customFormat="1" ht="20.100000000000001" customHeight="1" x14ac:dyDescent="0.3">
      <c r="A31" s="79"/>
      <c r="B31" s="78"/>
      <c r="C31" s="78"/>
      <c r="D31" s="73"/>
      <c r="E31" s="73"/>
      <c r="F31" s="73"/>
      <c r="G31" s="73"/>
      <c r="H31" s="76"/>
    </row>
    <row r="32" spans="1:9" s="63" customFormat="1" ht="20.100000000000001" customHeight="1" x14ac:dyDescent="0.3">
      <c r="A32" s="71"/>
      <c r="B32" s="78"/>
      <c r="C32" s="78"/>
      <c r="D32" s="73"/>
      <c r="E32" s="73"/>
      <c r="F32" s="73"/>
      <c r="G32" s="73"/>
      <c r="H32" s="76"/>
    </row>
    <row r="33" spans="1:8" s="63" customFormat="1" ht="20.100000000000001" customHeight="1" x14ac:dyDescent="0.3">
      <c r="A33" s="79"/>
      <c r="B33" s="78"/>
      <c r="C33" s="78"/>
      <c r="D33" s="73"/>
      <c r="E33" s="73"/>
      <c r="F33" s="73"/>
      <c r="G33" s="73"/>
      <c r="H33" s="76"/>
    </row>
    <row r="34" spans="1:8" s="63" customFormat="1" ht="20.100000000000001" customHeight="1" x14ac:dyDescent="0.3">
      <c r="A34" s="71"/>
      <c r="B34" s="78"/>
      <c r="C34" s="78"/>
      <c r="D34" s="73"/>
      <c r="E34" s="73"/>
      <c r="F34" s="73"/>
      <c r="G34" s="73"/>
      <c r="H34" s="76"/>
    </row>
    <row r="35" spans="1:8" s="63" customFormat="1" ht="20.100000000000001" customHeight="1" x14ac:dyDescent="0.3">
      <c r="A35" s="79"/>
      <c r="B35" s="78"/>
      <c r="C35" s="78"/>
      <c r="D35" s="73"/>
      <c r="E35" s="73"/>
      <c r="F35" s="73"/>
      <c r="G35" s="73"/>
      <c r="H35" s="76"/>
    </row>
    <row r="36" spans="1:8" s="85" customFormat="1" ht="20.100000000000001" customHeight="1" thickBot="1" x14ac:dyDescent="0.35">
      <c r="A36" s="80"/>
      <c r="B36" s="81"/>
      <c r="C36" s="82"/>
      <c r="D36" s="83"/>
      <c r="E36" s="83"/>
      <c r="F36" s="83"/>
      <c r="G36" s="83"/>
      <c r="H36" s="84"/>
    </row>
    <row r="37" spans="1:8" x14ac:dyDescent="0.25">
      <c r="A37" s="98"/>
      <c r="B37" s="98"/>
      <c r="C37" s="11"/>
      <c r="D37" s="11"/>
      <c r="E37" s="11"/>
      <c r="F37" s="11"/>
      <c r="G37" s="11"/>
      <c r="H37" s="11"/>
    </row>
    <row r="38" spans="1:8" x14ac:dyDescent="0.25">
      <c r="A38" s="26"/>
      <c r="B38" s="26"/>
    </row>
    <row r="39" spans="1:8" x14ac:dyDescent="0.25">
      <c r="A39" s="26"/>
      <c r="B39" s="26"/>
    </row>
    <row r="40" spans="1:8" x14ac:dyDescent="0.25">
      <c r="A40" s="27"/>
      <c r="B40" s="27"/>
    </row>
    <row r="41" spans="1:8" x14ac:dyDescent="0.25">
      <c r="A41" s="26"/>
      <c r="B41" s="26"/>
    </row>
    <row r="42" spans="1:8" x14ac:dyDescent="0.25">
      <c r="A42" s="26"/>
      <c r="B42" s="26"/>
    </row>
    <row r="43" spans="1:8" x14ac:dyDescent="0.25">
      <c r="A43" s="27"/>
      <c r="B43" s="27"/>
    </row>
    <row r="44" spans="1:8" x14ac:dyDescent="0.25">
      <c r="A44" s="27"/>
      <c r="B44" s="27"/>
    </row>
    <row r="45" spans="1:8" x14ac:dyDescent="0.25">
      <c r="A45" s="27"/>
      <c r="B45" s="27"/>
    </row>
    <row r="46" spans="1:8" x14ac:dyDescent="0.25">
      <c r="A46" s="27"/>
      <c r="B46" s="27"/>
    </row>
    <row r="47" spans="1:8" x14ac:dyDescent="0.25">
      <c r="A47" s="27"/>
      <c r="B47" s="27"/>
    </row>
    <row r="48" spans="1:8" x14ac:dyDescent="0.25">
      <c r="A48" s="27"/>
      <c r="B48" s="27"/>
    </row>
    <row r="49" spans="1:2" x14ac:dyDescent="0.25">
      <c r="A49" s="28"/>
      <c r="B49" s="28"/>
    </row>
    <row r="50" spans="1:2" x14ac:dyDescent="0.25">
      <c r="A50" s="26"/>
      <c r="B50" s="26"/>
    </row>
    <row r="51" spans="1:2" x14ac:dyDescent="0.25">
      <c r="A51" s="26"/>
      <c r="B51" s="26"/>
    </row>
    <row r="52" spans="1:2" x14ac:dyDescent="0.25">
      <c r="A52" s="26"/>
      <c r="B52" s="26"/>
    </row>
    <row r="53" spans="1:2" x14ac:dyDescent="0.25">
      <c r="A53" s="26"/>
      <c r="B53" s="26"/>
    </row>
    <row r="54" spans="1:2" x14ac:dyDescent="0.25">
      <c r="A54" s="26"/>
      <c r="B54" s="26"/>
    </row>
    <row r="55" spans="1:2" x14ac:dyDescent="0.25">
      <c r="A55" s="26"/>
      <c r="B55" s="26"/>
    </row>
    <row r="56" spans="1:2" x14ac:dyDescent="0.25">
      <c r="A56" s="26"/>
      <c r="B56" s="26"/>
    </row>
    <row r="57" spans="1:2" x14ac:dyDescent="0.25">
      <c r="A57" s="27"/>
      <c r="B57" s="27"/>
    </row>
    <row r="58" spans="1:2" x14ac:dyDescent="0.25">
      <c r="A58" s="27"/>
      <c r="B58" s="27"/>
    </row>
    <row r="59" spans="1:2" x14ac:dyDescent="0.25">
      <c r="A59" s="27"/>
      <c r="B59" s="27"/>
    </row>
    <row r="60" spans="1:2" x14ac:dyDescent="0.25">
      <c r="A60" s="27"/>
      <c r="B60" s="27"/>
    </row>
    <row r="61" spans="1:2" x14ac:dyDescent="0.25">
      <c r="A61" s="27"/>
      <c r="B61" s="27"/>
    </row>
    <row r="62" spans="1:2" x14ac:dyDescent="0.25">
      <c r="A62" s="27"/>
      <c r="B62" s="27"/>
    </row>
    <row r="63" spans="1:2" x14ac:dyDescent="0.25">
      <c r="A63" s="25"/>
      <c r="B63" s="25"/>
    </row>
    <row r="64" spans="1:2" x14ac:dyDescent="0.25">
      <c r="A64" s="25"/>
      <c r="B64" s="25"/>
    </row>
    <row r="80" spans="1:2" x14ac:dyDescent="0.25">
      <c r="A80" s="86"/>
      <c r="B80" s="86"/>
    </row>
    <row r="81" spans="1:2" x14ac:dyDescent="0.25">
      <c r="A81" s="25"/>
      <c r="B81" s="25"/>
    </row>
    <row r="82" spans="1:2" x14ac:dyDescent="0.25">
      <c r="A82" s="26"/>
      <c r="B82" s="26"/>
    </row>
    <row r="83" spans="1:2" x14ac:dyDescent="0.25">
      <c r="A83" s="27" t="s">
        <v>54</v>
      </c>
      <c r="B83" s="2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B36B-7504-49AC-9AAD-05A33B9436AE}">
  <sheetPr>
    <pageSetUpPr fitToPage="1"/>
  </sheetPr>
  <dimension ref="A1:M33"/>
  <sheetViews>
    <sheetView zoomScale="80" zoomScaleNormal="80" workbookViewId="0">
      <selection activeCell="F33" sqref="F33"/>
    </sheetView>
  </sheetViews>
  <sheetFormatPr defaultColWidth="20.7109375" defaultRowHeight="12.75" x14ac:dyDescent="0.2"/>
  <cols>
    <col min="1" max="1" width="21.5703125" style="130" customWidth="1"/>
    <col min="2" max="16384" width="20.7109375" style="130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1"/>
      <c r="J1" s="1"/>
      <c r="K1" s="1"/>
      <c r="L1" s="1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5"/>
      <c r="J2" s="5"/>
      <c r="K2" s="5"/>
      <c r="L2" s="5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6"/>
      <c r="J3" s="6"/>
      <c r="K3" s="6"/>
      <c r="L3" s="6"/>
      <c r="M3" s="8"/>
    </row>
    <row r="4" spans="1:13" s="4" customFormat="1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s="4" customFormat="1" ht="18" x14ac:dyDescent="0.25">
      <c r="A5" s="250" t="s">
        <v>85</v>
      </c>
      <c r="B5" s="250"/>
      <c r="C5" s="228"/>
      <c r="D5" s="228"/>
      <c r="E5" s="228"/>
      <c r="F5" s="228"/>
      <c r="G5" s="228"/>
      <c r="H5" s="10"/>
      <c r="I5" s="57"/>
    </row>
    <row r="6" spans="1:13" s="4" customFormat="1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s="137" customFormat="1" ht="16.5" thickBot="1" x14ac:dyDescent="0.25">
      <c r="A7" s="171" t="s">
        <v>1</v>
      </c>
      <c r="B7" s="268" t="s">
        <v>1180</v>
      </c>
      <c r="C7" s="270"/>
      <c r="D7" s="268" t="s">
        <v>1181</v>
      </c>
      <c r="E7" s="270"/>
      <c r="F7" s="268"/>
      <c r="G7" s="270"/>
      <c r="H7" s="172"/>
    </row>
    <row r="8" spans="1:13" s="137" customFormat="1" ht="15.75" x14ac:dyDescent="0.2">
      <c r="A8" s="173" t="s">
        <v>3</v>
      </c>
      <c r="B8" s="272" t="s">
        <v>1183</v>
      </c>
      <c r="C8" s="273"/>
      <c r="D8" s="272" t="s">
        <v>1183</v>
      </c>
      <c r="E8" s="273"/>
      <c r="F8" s="272"/>
      <c r="G8" s="273"/>
    </row>
    <row r="9" spans="1:13" s="142" customFormat="1" ht="15.75" x14ac:dyDescent="0.2">
      <c r="A9" s="160" t="s">
        <v>86</v>
      </c>
      <c r="B9" s="266" t="s">
        <v>1182</v>
      </c>
      <c r="C9" s="278"/>
      <c r="D9" s="266" t="s">
        <v>1182</v>
      </c>
      <c r="E9" s="278"/>
      <c r="F9" s="266"/>
      <c r="G9" s="278"/>
    </row>
    <row r="10" spans="1:13" s="142" customFormat="1" ht="15.75" x14ac:dyDescent="0.2">
      <c r="A10" s="160" t="s">
        <v>87</v>
      </c>
      <c r="B10" s="266"/>
      <c r="C10" s="278"/>
      <c r="D10" s="279"/>
      <c r="E10" s="280"/>
      <c r="F10" s="266"/>
      <c r="G10" s="278"/>
    </row>
    <row r="11" spans="1:13" s="142" customFormat="1" ht="15.75" x14ac:dyDescent="0.2">
      <c r="A11" s="160"/>
      <c r="B11" s="266"/>
      <c r="C11" s="278"/>
      <c r="D11" s="279"/>
      <c r="E11" s="280"/>
      <c r="F11" s="266"/>
      <c r="G11" s="278"/>
    </row>
    <row r="12" spans="1:13" s="142" customFormat="1" ht="15.75" x14ac:dyDescent="0.2">
      <c r="A12" s="160"/>
      <c r="B12" s="266"/>
      <c r="C12" s="278"/>
      <c r="D12" s="279"/>
      <c r="E12" s="280"/>
      <c r="F12" s="266"/>
      <c r="G12" s="278"/>
    </row>
    <row r="13" spans="1:13" s="142" customFormat="1" ht="15.75" x14ac:dyDescent="0.2">
      <c r="A13" s="160"/>
      <c r="B13" s="266"/>
      <c r="C13" s="278"/>
      <c r="D13" s="279"/>
      <c r="E13" s="280"/>
      <c r="F13" s="266"/>
      <c r="G13" s="278"/>
    </row>
    <row r="14" spans="1:13" s="142" customFormat="1" ht="16.5" thickBot="1" x14ac:dyDescent="0.25">
      <c r="A14" s="175"/>
      <c r="B14" s="281"/>
      <c r="C14" s="282"/>
      <c r="D14" s="283"/>
      <c r="E14" s="284"/>
      <c r="F14" s="281"/>
      <c r="G14" s="282"/>
    </row>
    <row r="15" spans="1:13" s="142" customFormat="1" ht="16.5" thickBot="1" x14ac:dyDescent="0.25">
      <c r="A15" s="171" t="s">
        <v>2</v>
      </c>
      <c r="B15" s="61" t="s">
        <v>5</v>
      </c>
      <c r="C15" s="62" t="s">
        <v>6</v>
      </c>
      <c r="D15" s="61" t="s">
        <v>5</v>
      </c>
      <c r="E15" s="62" t="s">
        <v>6</v>
      </c>
      <c r="F15" s="61" t="s">
        <v>5</v>
      </c>
      <c r="G15" s="62" t="s">
        <v>6</v>
      </c>
    </row>
    <row r="16" spans="1:13" s="142" customFormat="1" ht="15.75" x14ac:dyDescent="0.2">
      <c r="A16" s="176" t="s">
        <v>88</v>
      </c>
      <c r="B16" s="177" t="s">
        <v>1184</v>
      </c>
      <c r="C16" s="144"/>
      <c r="D16" s="178">
        <v>120</v>
      </c>
      <c r="E16" s="174"/>
      <c r="F16" s="177"/>
      <c r="G16" s="144"/>
    </row>
    <row r="17" spans="1:7" s="142" customFormat="1" ht="15.75" x14ac:dyDescent="0.2">
      <c r="A17" s="153" t="s">
        <v>89</v>
      </c>
      <c r="B17" s="143"/>
      <c r="C17" s="144"/>
      <c r="D17" s="179"/>
      <c r="E17" s="174"/>
      <c r="F17" s="143"/>
      <c r="G17" s="144"/>
    </row>
    <row r="18" spans="1:7" s="142" customFormat="1" ht="15.75" x14ac:dyDescent="0.2">
      <c r="A18" s="180"/>
      <c r="B18" s="143"/>
      <c r="C18" s="144"/>
      <c r="D18" s="179"/>
      <c r="E18" s="174"/>
      <c r="F18" s="143"/>
      <c r="G18" s="144"/>
    </row>
    <row r="19" spans="1:7" s="137" customFormat="1" ht="15.75" x14ac:dyDescent="0.2">
      <c r="A19" s="180"/>
      <c r="B19" s="143"/>
      <c r="C19" s="144"/>
      <c r="D19" s="179"/>
      <c r="E19" s="174"/>
      <c r="F19" s="143"/>
      <c r="G19" s="144"/>
    </row>
    <row r="20" spans="1:7" s="137" customFormat="1" ht="16.5" thickBot="1" x14ac:dyDescent="0.25">
      <c r="A20" s="181"/>
      <c r="B20" s="158"/>
      <c r="C20" s="159"/>
      <c r="D20" s="182"/>
      <c r="E20" s="183"/>
      <c r="F20" s="158"/>
      <c r="G20" s="184"/>
    </row>
    <row r="21" spans="1:7" s="142" customFormat="1" ht="18" customHeight="1" x14ac:dyDescent="0.2">
      <c r="A21" s="185" t="s">
        <v>4</v>
      </c>
      <c r="B21" s="185"/>
      <c r="C21" s="185"/>
      <c r="D21" s="185"/>
      <c r="E21" s="185"/>
      <c r="F21" s="185"/>
      <c r="G21" s="130"/>
    </row>
    <row r="22" spans="1:7" ht="15" x14ac:dyDescent="0.2">
      <c r="A22" s="186"/>
      <c r="B22" s="186"/>
      <c r="C22" s="186"/>
      <c r="D22" s="187" t="s">
        <v>4</v>
      </c>
      <c r="F22" s="170"/>
      <c r="G22" s="170"/>
    </row>
    <row r="23" spans="1:7" ht="15" x14ac:dyDescent="0.2">
      <c r="A23" s="188" t="s">
        <v>4</v>
      </c>
      <c r="B23" s="188"/>
      <c r="C23" s="188"/>
      <c r="D23" s="189" t="s">
        <v>4</v>
      </c>
      <c r="F23" s="170"/>
      <c r="G23" s="170"/>
    </row>
    <row r="24" spans="1:7" ht="15" x14ac:dyDescent="0.2">
      <c r="A24" s="164"/>
      <c r="B24" s="164"/>
      <c r="C24" s="164"/>
      <c r="D24" s="166"/>
      <c r="F24" s="170"/>
      <c r="G24" s="170"/>
    </row>
    <row r="25" spans="1:7" ht="14.25" customHeight="1" x14ac:dyDescent="0.2">
      <c r="A25" s="190" t="s">
        <v>4</v>
      </c>
      <c r="B25" s="166"/>
      <c r="C25" s="166"/>
      <c r="D25" s="187"/>
      <c r="F25" s="170"/>
      <c r="G25" s="170"/>
    </row>
    <row r="26" spans="1:7" ht="15" x14ac:dyDescent="0.2">
      <c r="A26" s="191" t="s">
        <v>4</v>
      </c>
      <c r="B26" s="191"/>
      <c r="C26" s="191"/>
      <c r="D26" s="190" t="s">
        <v>4</v>
      </c>
      <c r="E26" s="166"/>
      <c r="F26" s="170"/>
      <c r="G26" s="170"/>
    </row>
    <row r="27" spans="1:7" ht="15.75" customHeight="1" x14ac:dyDescent="0.2">
      <c r="A27" s="166"/>
      <c r="B27" s="166"/>
      <c r="C27" s="166"/>
      <c r="D27" s="166"/>
      <c r="E27" s="166"/>
      <c r="F27" s="170"/>
      <c r="G27" s="170"/>
    </row>
    <row r="28" spans="1:7" ht="15" x14ac:dyDescent="0.2">
      <c r="A28" s="166"/>
      <c r="B28" s="166"/>
      <c r="C28" s="166"/>
      <c r="D28" s="166"/>
      <c r="E28" s="166"/>
      <c r="F28" s="170"/>
      <c r="G28" s="170"/>
    </row>
    <row r="29" spans="1:7" x14ac:dyDescent="0.2">
      <c r="F29" s="170"/>
      <c r="G29" s="170"/>
    </row>
    <row r="30" spans="1:7" x14ac:dyDescent="0.2">
      <c r="F30" s="170"/>
      <c r="G30" s="170"/>
    </row>
    <row r="31" spans="1:7" x14ac:dyDescent="0.2">
      <c r="F31" s="170"/>
      <c r="G31" s="170"/>
    </row>
    <row r="33" spans="6:7" ht="15" x14ac:dyDescent="0.2">
      <c r="F33" s="192" t="s">
        <v>4</v>
      </c>
      <c r="G33" s="193" t="s">
        <v>4</v>
      </c>
    </row>
  </sheetData>
  <mergeCells count="29">
    <mergeCell ref="B14:C14"/>
    <mergeCell ref="D14:E14"/>
    <mergeCell ref="F14:G14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7:C7"/>
    <mergeCell ref="D7:E7"/>
    <mergeCell ref="F7:G7"/>
    <mergeCell ref="A1:G1"/>
    <mergeCell ref="A2:G2"/>
    <mergeCell ref="A3:G3"/>
    <mergeCell ref="A5:B5"/>
    <mergeCell ref="C5:G5"/>
  </mergeCells>
  <printOptions horizontalCentered="1"/>
  <pageMargins left="0.7" right="0.7" top="1" bottom="0.5" header="0" footer="0"/>
  <pageSetup scale="61" orientation="portrait" verticalDpi="300" r:id="rId1"/>
  <headerFooter alignWithMargins="0">
    <oddFooter xml:space="preserve">&amp;C &amp;R 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E41E-5EA4-41F4-A579-C4AC1B997C83}">
  <sheetPr>
    <pageSetUpPr fitToPage="1"/>
  </sheetPr>
  <dimension ref="A1:M49"/>
  <sheetViews>
    <sheetView zoomScale="80" zoomScaleNormal="80" workbookViewId="0">
      <selection activeCell="B27" sqref="B27:C27"/>
    </sheetView>
  </sheetViews>
  <sheetFormatPr defaultRowHeight="12.75" x14ac:dyDescent="0.2"/>
  <cols>
    <col min="1" max="1" width="23.7109375" style="130" customWidth="1"/>
    <col min="2" max="2" width="24.28515625" style="130" customWidth="1"/>
    <col min="3" max="3" width="15.7109375" style="130" customWidth="1"/>
    <col min="4" max="4" width="7" style="130" customWidth="1"/>
    <col min="5" max="5" width="28.42578125" style="130" bestFit="1" customWidth="1"/>
    <col min="6" max="7" width="15.7109375" style="130" customWidth="1"/>
    <col min="8" max="255" width="9.140625" style="130"/>
    <col min="256" max="256" width="4.7109375" style="130" customWidth="1"/>
    <col min="257" max="257" width="2.7109375" style="130" customWidth="1"/>
    <col min="258" max="258" width="28.7109375" style="130" customWidth="1"/>
    <col min="259" max="259" width="20.7109375" style="130" customWidth="1"/>
    <col min="260" max="260" width="2.7109375" style="130" customWidth="1"/>
    <col min="261" max="261" width="28.7109375" style="130" customWidth="1"/>
    <col min="262" max="262" width="20.7109375" style="130" customWidth="1"/>
    <col min="263" max="511" width="9.140625" style="130"/>
    <col min="512" max="512" width="4.7109375" style="130" customWidth="1"/>
    <col min="513" max="513" width="2.7109375" style="130" customWidth="1"/>
    <col min="514" max="514" width="28.7109375" style="130" customWidth="1"/>
    <col min="515" max="515" width="20.7109375" style="130" customWidth="1"/>
    <col min="516" max="516" width="2.7109375" style="130" customWidth="1"/>
    <col min="517" max="517" width="28.7109375" style="130" customWidth="1"/>
    <col min="518" max="518" width="20.7109375" style="130" customWidth="1"/>
    <col min="519" max="767" width="9.140625" style="130"/>
    <col min="768" max="768" width="4.7109375" style="130" customWidth="1"/>
    <col min="769" max="769" width="2.7109375" style="130" customWidth="1"/>
    <col min="770" max="770" width="28.7109375" style="130" customWidth="1"/>
    <col min="771" max="771" width="20.7109375" style="130" customWidth="1"/>
    <col min="772" max="772" width="2.7109375" style="130" customWidth="1"/>
    <col min="773" max="773" width="28.7109375" style="130" customWidth="1"/>
    <col min="774" max="774" width="20.7109375" style="130" customWidth="1"/>
    <col min="775" max="1023" width="9.140625" style="130"/>
    <col min="1024" max="1024" width="4.7109375" style="130" customWidth="1"/>
    <col min="1025" max="1025" width="2.7109375" style="130" customWidth="1"/>
    <col min="1026" max="1026" width="28.7109375" style="130" customWidth="1"/>
    <col min="1027" max="1027" width="20.7109375" style="130" customWidth="1"/>
    <col min="1028" max="1028" width="2.7109375" style="130" customWidth="1"/>
    <col min="1029" max="1029" width="28.7109375" style="130" customWidth="1"/>
    <col min="1030" max="1030" width="20.7109375" style="130" customWidth="1"/>
    <col min="1031" max="1279" width="9.140625" style="130"/>
    <col min="1280" max="1280" width="4.7109375" style="130" customWidth="1"/>
    <col min="1281" max="1281" width="2.7109375" style="130" customWidth="1"/>
    <col min="1282" max="1282" width="28.7109375" style="130" customWidth="1"/>
    <col min="1283" max="1283" width="20.7109375" style="130" customWidth="1"/>
    <col min="1284" max="1284" width="2.7109375" style="130" customWidth="1"/>
    <col min="1285" max="1285" width="28.7109375" style="130" customWidth="1"/>
    <col min="1286" max="1286" width="20.7109375" style="130" customWidth="1"/>
    <col min="1287" max="1535" width="9.140625" style="130"/>
    <col min="1536" max="1536" width="4.7109375" style="130" customWidth="1"/>
    <col min="1537" max="1537" width="2.7109375" style="130" customWidth="1"/>
    <col min="1538" max="1538" width="28.7109375" style="130" customWidth="1"/>
    <col min="1539" max="1539" width="20.7109375" style="130" customWidth="1"/>
    <col min="1540" max="1540" width="2.7109375" style="130" customWidth="1"/>
    <col min="1541" max="1541" width="28.7109375" style="130" customWidth="1"/>
    <col min="1542" max="1542" width="20.7109375" style="130" customWidth="1"/>
    <col min="1543" max="1791" width="9.140625" style="130"/>
    <col min="1792" max="1792" width="4.7109375" style="130" customWidth="1"/>
    <col min="1793" max="1793" width="2.7109375" style="130" customWidth="1"/>
    <col min="1794" max="1794" width="28.7109375" style="130" customWidth="1"/>
    <col min="1795" max="1795" width="20.7109375" style="130" customWidth="1"/>
    <col min="1796" max="1796" width="2.7109375" style="130" customWidth="1"/>
    <col min="1797" max="1797" width="28.7109375" style="130" customWidth="1"/>
    <col min="1798" max="1798" width="20.7109375" style="130" customWidth="1"/>
    <col min="1799" max="2047" width="9.140625" style="130"/>
    <col min="2048" max="2048" width="4.7109375" style="130" customWidth="1"/>
    <col min="2049" max="2049" width="2.7109375" style="130" customWidth="1"/>
    <col min="2050" max="2050" width="28.7109375" style="130" customWidth="1"/>
    <col min="2051" max="2051" width="20.7109375" style="130" customWidth="1"/>
    <col min="2052" max="2052" width="2.7109375" style="130" customWidth="1"/>
    <col min="2053" max="2053" width="28.7109375" style="130" customWidth="1"/>
    <col min="2054" max="2054" width="20.7109375" style="130" customWidth="1"/>
    <col min="2055" max="2303" width="9.140625" style="130"/>
    <col min="2304" max="2304" width="4.7109375" style="130" customWidth="1"/>
    <col min="2305" max="2305" width="2.7109375" style="130" customWidth="1"/>
    <col min="2306" max="2306" width="28.7109375" style="130" customWidth="1"/>
    <col min="2307" max="2307" width="20.7109375" style="130" customWidth="1"/>
    <col min="2308" max="2308" width="2.7109375" style="130" customWidth="1"/>
    <col min="2309" max="2309" width="28.7109375" style="130" customWidth="1"/>
    <col min="2310" max="2310" width="20.7109375" style="130" customWidth="1"/>
    <col min="2311" max="2559" width="9.140625" style="130"/>
    <col min="2560" max="2560" width="4.7109375" style="130" customWidth="1"/>
    <col min="2561" max="2561" width="2.7109375" style="130" customWidth="1"/>
    <col min="2562" max="2562" width="28.7109375" style="130" customWidth="1"/>
    <col min="2563" max="2563" width="20.7109375" style="130" customWidth="1"/>
    <col min="2564" max="2564" width="2.7109375" style="130" customWidth="1"/>
    <col min="2565" max="2565" width="28.7109375" style="130" customWidth="1"/>
    <col min="2566" max="2566" width="20.7109375" style="130" customWidth="1"/>
    <col min="2567" max="2815" width="9.140625" style="130"/>
    <col min="2816" max="2816" width="4.7109375" style="130" customWidth="1"/>
    <col min="2817" max="2817" width="2.7109375" style="130" customWidth="1"/>
    <col min="2818" max="2818" width="28.7109375" style="130" customWidth="1"/>
    <col min="2819" max="2819" width="20.7109375" style="130" customWidth="1"/>
    <col min="2820" max="2820" width="2.7109375" style="130" customWidth="1"/>
    <col min="2821" max="2821" width="28.7109375" style="130" customWidth="1"/>
    <col min="2822" max="2822" width="20.7109375" style="130" customWidth="1"/>
    <col min="2823" max="3071" width="9.140625" style="130"/>
    <col min="3072" max="3072" width="4.7109375" style="130" customWidth="1"/>
    <col min="3073" max="3073" width="2.7109375" style="130" customWidth="1"/>
    <col min="3074" max="3074" width="28.7109375" style="130" customWidth="1"/>
    <col min="3075" max="3075" width="20.7109375" style="130" customWidth="1"/>
    <col min="3076" max="3076" width="2.7109375" style="130" customWidth="1"/>
    <col min="3077" max="3077" width="28.7109375" style="130" customWidth="1"/>
    <col min="3078" max="3078" width="20.7109375" style="130" customWidth="1"/>
    <col min="3079" max="3327" width="9.140625" style="130"/>
    <col min="3328" max="3328" width="4.7109375" style="130" customWidth="1"/>
    <col min="3329" max="3329" width="2.7109375" style="130" customWidth="1"/>
    <col min="3330" max="3330" width="28.7109375" style="130" customWidth="1"/>
    <col min="3331" max="3331" width="20.7109375" style="130" customWidth="1"/>
    <col min="3332" max="3332" width="2.7109375" style="130" customWidth="1"/>
    <col min="3333" max="3333" width="28.7109375" style="130" customWidth="1"/>
    <col min="3334" max="3334" width="20.7109375" style="130" customWidth="1"/>
    <col min="3335" max="3583" width="9.140625" style="130"/>
    <col min="3584" max="3584" width="4.7109375" style="130" customWidth="1"/>
    <col min="3585" max="3585" width="2.7109375" style="130" customWidth="1"/>
    <col min="3586" max="3586" width="28.7109375" style="130" customWidth="1"/>
    <col min="3587" max="3587" width="20.7109375" style="130" customWidth="1"/>
    <col min="3588" max="3588" width="2.7109375" style="130" customWidth="1"/>
    <col min="3589" max="3589" width="28.7109375" style="130" customWidth="1"/>
    <col min="3590" max="3590" width="20.7109375" style="130" customWidth="1"/>
    <col min="3591" max="3839" width="9.140625" style="130"/>
    <col min="3840" max="3840" width="4.7109375" style="130" customWidth="1"/>
    <col min="3841" max="3841" width="2.7109375" style="130" customWidth="1"/>
    <col min="3842" max="3842" width="28.7109375" style="130" customWidth="1"/>
    <col min="3843" max="3843" width="20.7109375" style="130" customWidth="1"/>
    <col min="3844" max="3844" width="2.7109375" style="130" customWidth="1"/>
    <col min="3845" max="3845" width="28.7109375" style="130" customWidth="1"/>
    <col min="3846" max="3846" width="20.7109375" style="130" customWidth="1"/>
    <col min="3847" max="4095" width="9.140625" style="130"/>
    <col min="4096" max="4096" width="4.7109375" style="130" customWidth="1"/>
    <col min="4097" max="4097" width="2.7109375" style="130" customWidth="1"/>
    <col min="4098" max="4098" width="28.7109375" style="130" customWidth="1"/>
    <col min="4099" max="4099" width="20.7109375" style="130" customWidth="1"/>
    <col min="4100" max="4100" width="2.7109375" style="130" customWidth="1"/>
    <col min="4101" max="4101" width="28.7109375" style="130" customWidth="1"/>
    <col min="4102" max="4102" width="20.7109375" style="130" customWidth="1"/>
    <col min="4103" max="4351" width="9.140625" style="130"/>
    <col min="4352" max="4352" width="4.7109375" style="130" customWidth="1"/>
    <col min="4353" max="4353" width="2.7109375" style="130" customWidth="1"/>
    <col min="4354" max="4354" width="28.7109375" style="130" customWidth="1"/>
    <col min="4355" max="4355" width="20.7109375" style="130" customWidth="1"/>
    <col min="4356" max="4356" width="2.7109375" style="130" customWidth="1"/>
    <col min="4357" max="4357" width="28.7109375" style="130" customWidth="1"/>
    <col min="4358" max="4358" width="20.7109375" style="130" customWidth="1"/>
    <col min="4359" max="4607" width="9.140625" style="130"/>
    <col min="4608" max="4608" width="4.7109375" style="130" customWidth="1"/>
    <col min="4609" max="4609" width="2.7109375" style="130" customWidth="1"/>
    <col min="4610" max="4610" width="28.7109375" style="130" customWidth="1"/>
    <col min="4611" max="4611" width="20.7109375" style="130" customWidth="1"/>
    <col min="4612" max="4612" width="2.7109375" style="130" customWidth="1"/>
    <col min="4613" max="4613" width="28.7109375" style="130" customWidth="1"/>
    <col min="4614" max="4614" width="20.7109375" style="130" customWidth="1"/>
    <col min="4615" max="4863" width="9.140625" style="130"/>
    <col min="4864" max="4864" width="4.7109375" style="130" customWidth="1"/>
    <col min="4865" max="4865" width="2.7109375" style="130" customWidth="1"/>
    <col min="4866" max="4866" width="28.7109375" style="130" customWidth="1"/>
    <col min="4867" max="4867" width="20.7109375" style="130" customWidth="1"/>
    <col min="4868" max="4868" width="2.7109375" style="130" customWidth="1"/>
    <col min="4869" max="4869" width="28.7109375" style="130" customWidth="1"/>
    <col min="4870" max="4870" width="20.7109375" style="130" customWidth="1"/>
    <col min="4871" max="5119" width="9.140625" style="130"/>
    <col min="5120" max="5120" width="4.7109375" style="130" customWidth="1"/>
    <col min="5121" max="5121" width="2.7109375" style="130" customWidth="1"/>
    <col min="5122" max="5122" width="28.7109375" style="130" customWidth="1"/>
    <col min="5123" max="5123" width="20.7109375" style="130" customWidth="1"/>
    <col min="5124" max="5124" width="2.7109375" style="130" customWidth="1"/>
    <col min="5125" max="5125" width="28.7109375" style="130" customWidth="1"/>
    <col min="5126" max="5126" width="20.7109375" style="130" customWidth="1"/>
    <col min="5127" max="5375" width="9.140625" style="130"/>
    <col min="5376" max="5376" width="4.7109375" style="130" customWidth="1"/>
    <col min="5377" max="5377" width="2.7109375" style="130" customWidth="1"/>
    <col min="5378" max="5378" width="28.7109375" style="130" customWidth="1"/>
    <col min="5379" max="5379" width="20.7109375" style="130" customWidth="1"/>
    <col min="5380" max="5380" width="2.7109375" style="130" customWidth="1"/>
    <col min="5381" max="5381" width="28.7109375" style="130" customWidth="1"/>
    <col min="5382" max="5382" width="20.7109375" style="130" customWidth="1"/>
    <col min="5383" max="5631" width="9.140625" style="130"/>
    <col min="5632" max="5632" width="4.7109375" style="130" customWidth="1"/>
    <col min="5633" max="5633" width="2.7109375" style="130" customWidth="1"/>
    <col min="5634" max="5634" width="28.7109375" style="130" customWidth="1"/>
    <col min="5635" max="5635" width="20.7109375" style="130" customWidth="1"/>
    <col min="5636" max="5636" width="2.7109375" style="130" customWidth="1"/>
    <col min="5637" max="5637" width="28.7109375" style="130" customWidth="1"/>
    <col min="5638" max="5638" width="20.7109375" style="130" customWidth="1"/>
    <col min="5639" max="5887" width="9.140625" style="130"/>
    <col min="5888" max="5888" width="4.7109375" style="130" customWidth="1"/>
    <col min="5889" max="5889" width="2.7109375" style="130" customWidth="1"/>
    <col min="5890" max="5890" width="28.7109375" style="130" customWidth="1"/>
    <col min="5891" max="5891" width="20.7109375" style="130" customWidth="1"/>
    <col min="5892" max="5892" width="2.7109375" style="130" customWidth="1"/>
    <col min="5893" max="5893" width="28.7109375" style="130" customWidth="1"/>
    <col min="5894" max="5894" width="20.7109375" style="130" customWidth="1"/>
    <col min="5895" max="6143" width="9.140625" style="130"/>
    <col min="6144" max="6144" width="4.7109375" style="130" customWidth="1"/>
    <col min="6145" max="6145" width="2.7109375" style="130" customWidth="1"/>
    <col min="6146" max="6146" width="28.7109375" style="130" customWidth="1"/>
    <col min="6147" max="6147" width="20.7109375" style="130" customWidth="1"/>
    <col min="6148" max="6148" width="2.7109375" style="130" customWidth="1"/>
    <col min="6149" max="6149" width="28.7109375" style="130" customWidth="1"/>
    <col min="6150" max="6150" width="20.7109375" style="130" customWidth="1"/>
    <col min="6151" max="6399" width="9.140625" style="130"/>
    <col min="6400" max="6400" width="4.7109375" style="130" customWidth="1"/>
    <col min="6401" max="6401" width="2.7109375" style="130" customWidth="1"/>
    <col min="6402" max="6402" width="28.7109375" style="130" customWidth="1"/>
    <col min="6403" max="6403" width="20.7109375" style="130" customWidth="1"/>
    <col min="6404" max="6404" width="2.7109375" style="130" customWidth="1"/>
    <col min="6405" max="6405" width="28.7109375" style="130" customWidth="1"/>
    <col min="6406" max="6406" width="20.7109375" style="130" customWidth="1"/>
    <col min="6407" max="6655" width="9.140625" style="130"/>
    <col min="6656" max="6656" width="4.7109375" style="130" customWidth="1"/>
    <col min="6657" max="6657" width="2.7109375" style="130" customWidth="1"/>
    <col min="6658" max="6658" width="28.7109375" style="130" customWidth="1"/>
    <col min="6659" max="6659" width="20.7109375" style="130" customWidth="1"/>
    <col min="6660" max="6660" width="2.7109375" style="130" customWidth="1"/>
    <col min="6661" max="6661" width="28.7109375" style="130" customWidth="1"/>
    <col min="6662" max="6662" width="20.7109375" style="130" customWidth="1"/>
    <col min="6663" max="6911" width="9.140625" style="130"/>
    <col min="6912" max="6912" width="4.7109375" style="130" customWidth="1"/>
    <col min="6913" max="6913" width="2.7109375" style="130" customWidth="1"/>
    <col min="6914" max="6914" width="28.7109375" style="130" customWidth="1"/>
    <col min="6915" max="6915" width="20.7109375" style="130" customWidth="1"/>
    <col min="6916" max="6916" width="2.7109375" style="130" customWidth="1"/>
    <col min="6917" max="6917" width="28.7109375" style="130" customWidth="1"/>
    <col min="6918" max="6918" width="20.7109375" style="130" customWidth="1"/>
    <col min="6919" max="7167" width="9.140625" style="130"/>
    <col min="7168" max="7168" width="4.7109375" style="130" customWidth="1"/>
    <col min="7169" max="7169" width="2.7109375" style="130" customWidth="1"/>
    <col min="7170" max="7170" width="28.7109375" style="130" customWidth="1"/>
    <col min="7171" max="7171" width="20.7109375" style="130" customWidth="1"/>
    <col min="7172" max="7172" width="2.7109375" style="130" customWidth="1"/>
    <col min="7173" max="7173" width="28.7109375" style="130" customWidth="1"/>
    <col min="7174" max="7174" width="20.7109375" style="130" customWidth="1"/>
    <col min="7175" max="7423" width="9.140625" style="130"/>
    <col min="7424" max="7424" width="4.7109375" style="130" customWidth="1"/>
    <col min="7425" max="7425" width="2.7109375" style="130" customWidth="1"/>
    <col min="7426" max="7426" width="28.7109375" style="130" customWidth="1"/>
    <col min="7427" max="7427" width="20.7109375" style="130" customWidth="1"/>
    <col min="7428" max="7428" width="2.7109375" style="130" customWidth="1"/>
    <col min="7429" max="7429" width="28.7109375" style="130" customWidth="1"/>
    <col min="7430" max="7430" width="20.7109375" style="130" customWidth="1"/>
    <col min="7431" max="7679" width="9.140625" style="130"/>
    <col min="7680" max="7680" width="4.7109375" style="130" customWidth="1"/>
    <col min="7681" max="7681" width="2.7109375" style="130" customWidth="1"/>
    <col min="7682" max="7682" width="28.7109375" style="130" customWidth="1"/>
    <col min="7683" max="7683" width="20.7109375" style="130" customWidth="1"/>
    <col min="7684" max="7684" width="2.7109375" style="130" customWidth="1"/>
    <col min="7685" max="7685" width="28.7109375" style="130" customWidth="1"/>
    <col min="7686" max="7686" width="20.7109375" style="130" customWidth="1"/>
    <col min="7687" max="7935" width="9.140625" style="130"/>
    <col min="7936" max="7936" width="4.7109375" style="130" customWidth="1"/>
    <col min="7937" max="7937" width="2.7109375" style="130" customWidth="1"/>
    <col min="7938" max="7938" width="28.7109375" style="130" customWidth="1"/>
    <col min="7939" max="7939" width="20.7109375" style="130" customWidth="1"/>
    <col min="7940" max="7940" width="2.7109375" style="130" customWidth="1"/>
    <col min="7941" max="7941" width="28.7109375" style="130" customWidth="1"/>
    <col min="7942" max="7942" width="20.7109375" style="130" customWidth="1"/>
    <col min="7943" max="8191" width="9.140625" style="130"/>
    <col min="8192" max="8192" width="4.7109375" style="130" customWidth="1"/>
    <col min="8193" max="8193" width="2.7109375" style="130" customWidth="1"/>
    <col min="8194" max="8194" width="28.7109375" style="130" customWidth="1"/>
    <col min="8195" max="8195" width="20.7109375" style="130" customWidth="1"/>
    <col min="8196" max="8196" width="2.7109375" style="130" customWidth="1"/>
    <col min="8197" max="8197" width="28.7109375" style="130" customWidth="1"/>
    <col min="8198" max="8198" width="20.7109375" style="130" customWidth="1"/>
    <col min="8199" max="8447" width="9.140625" style="130"/>
    <col min="8448" max="8448" width="4.7109375" style="130" customWidth="1"/>
    <col min="8449" max="8449" width="2.7109375" style="130" customWidth="1"/>
    <col min="8450" max="8450" width="28.7109375" style="130" customWidth="1"/>
    <col min="8451" max="8451" width="20.7109375" style="130" customWidth="1"/>
    <col min="8452" max="8452" width="2.7109375" style="130" customWidth="1"/>
    <col min="8453" max="8453" width="28.7109375" style="130" customWidth="1"/>
    <col min="8454" max="8454" width="20.7109375" style="130" customWidth="1"/>
    <col min="8455" max="8703" width="9.140625" style="130"/>
    <col min="8704" max="8704" width="4.7109375" style="130" customWidth="1"/>
    <col min="8705" max="8705" width="2.7109375" style="130" customWidth="1"/>
    <col min="8706" max="8706" width="28.7109375" style="130" customWidth="1"/>
    <col min="8707" max="8707" width="20.7109375" style="130" customWidth="1"/>
    <col min="8708" max="8708" width="2.7109375" style="130" customWidth="1"/>
    <col min="8709" max="8709" width="28.7109375" style="130" customWidth="1"/>
    <col min="8710" max="8710" width="20.7109375" style="130" customWidth="1"/>
    <col min="8711" max="8959" width="9.140625" style="130"/>
    <col min="8960" max="8960" width="4.7109375" style="130" customWidth="1"/>
    <col min="8961" max="8961" width="2.7109375" style="130" customWidth="1"/>
    <col min="8962" max="8962" width="28.7109375" style="130" customWidth="1"/>
    <col min="8963" max="8963" width="20.7109375" style="130" customWidth="1"/>
    <col min="8964" max="8964" width="2.7109375" style="130" customWidth="1"/>
    <col min="8965" max="8965" width="28.7109375" style="130" customWidth="1"/>
    <col min="8966" max="8966" width="20.7109375" style="130" customWidth="1"/>
    <col min="8967" max="9215" width="9.140625" style="130"/>
    <col min="9216" max="9216" width="4.7109375" style="130" customWidth="1"/>
    <col min="9217" max="9217" width="2.7109375" style="130" customWidth="1"/>
    <col min="9218" max="9218" width="28.7109375" style="130" customWidth="1"/>
    <col min="9219" max="9219" width="20.7109375" style="130" customWidth="1"/>
    <col min="9220" max="9220" width="2.7109375" style="130" customWidth="1"/>
    <col min="9221" max="9221" width="28.7109375" style="130" customWidth="1"/>
    <col min="9222" max="9222" width="20.7109375" style="130" customWidth="1"/>
    <col min="9223" max="9471" width="9.140625" style="130"/>
    <col min="9472" max="9472" width="4.7109375" style="130" customWidth="1"/>
    <col min="9473" max="9473" width="2.7109375" style="130" customWidth="1"/>
    <col min="9474" max="9474" width="28.7109375" style="130" customWidth="1"/>
    <col min="9475" max="9475" width="20.7109375" style="130" customWidth="1"/>
    <col min="9476" max="9476" width="2.7109375" style="130" customWidth="1"/>
    <col min="9477" max="9477" width="28.7109375" style="130" customWidth="1"/>
    <col min="9478" max="9478" width="20.7109375" style="130" customWidth="1"/>
    <col min="9479" max="9727" width="9.140625" style="130"/>
    <col min="9728" max="9728" width="4.7109375" style="130" customWidth="1"/>
    <col min="9729" max="9729" width="2.7109375" style="130" customWidth="1"/>
    <col min="9730" max="9730" width="28.7109375" style="130" customWidth="1"/>
    <col min="9731" max="9731" width="20.7109375" style="130" customWidth="1"/>
    <col min="9732" max="9732" width="2.7109375" style="130" customWidth="1"/>
    <col min="9733" max="9733" width="28.7109375" style="130" customWidth="1"/>
    <col min="9734" max="9734" width="20.7109375" style="130" customWidth="1"/>
    <col min="9735" max="9983" width="9.140625" style="130"/>
    <col min="9984" max="9984" width="4.7109375" style="130" customWidth="1"/>
    <col min="9985" max="9985" width="2.7109375" style="130" customWidth="1"/>
    <col min="9986" max="9986" width="28.7109375" style="130" customWidth="1"/>
    <col min="9987" max="9987" width="20.7109375" style="130" customWidth="1"/>
    <col min="9988" max="9988" width="2.7109375" style="130" customWidth="1"/>
    <col min="9989" max="9989" width="28.7109375" style="130" customWidth="1"/>
    <col min="9990" max="9990" width="20.7109375" style="130" customWidth="1"/>
    <col min="9991" max="10239" width="9.140625" style="130"/>
    <col min="10240" max="10240" width="4.7109375" style="130" customWidth="1"/>
    <col min="10241" max="10241" width="2.7109375" style="130" customWidth="1"/>
    <col min="10242" max="10242" width="28.7109375" style="130" customWidth="1"/>
    <col min="10243" max="10243" width="20.7109375" style="130" customWidth="1"/>
    <col min="10244" max="10244" width="2.7109375" style="130" customWidth="1"/>
    <col min="10245" max="10245" width="28.7109375" style="130" customWidth="1"/>
    <col min="10246" max="10246" width="20.7109375" style="130" customWidth="1"/>
    <col min="10247" max="10495" width="9.140625" style="130"/>
    <col min="10496" max="10496" width="4.7109375" style="130" customWidth="1"/>
    <col min="10497" max="10497" width="2.7109375" style="130" customWidth="1"/>
    <col min="10498" max="10498" width="28.7109375" style="130" customWidth="1"/>
    <col min="10499" max="10499" width="20.7109375" style="130" customWidth="1"/>
    <col min="10500" max="10500" width="2.7109375" style="130" customWidth="1"/>
    <col min="10501" max="10501" width="28.7109375" style="130" customWidth="1"/>
    <col min="10502" max="10502" width="20.7109375" style="130" customWidth="1"/>
    <col min="10503" max="10751" width="9.140625" style="130"/>
    <col min="10752" max="10752" width="4.7109375" style="130" customWidth="1"/>
    <col min="10753" max="10753" width="2.7109375" style="130" customWidth="1"/>
    <col min="10754" max="10754" width="28.7109375" style="130" customWidth="1"/>
    <col min="10755" max="10755" width="20.7109375" style="130" customWidth="1"/>
    <col min="10756" max="10756" width="2.7109375" style="130" customWidth="1"/>
    <col min="10757" max="10757" width="28.7109375" style="130" customWidth="1"/>
    <col min="10758" max="10758" width="20.7109375" style="130" customWidth="1"/>
    <col min="10759" max="11007" width="9.140625" style="130"/>
    <col min="11008" max="11008" width="4.7109375" style="130" customWidth="1"/>
    <col min="11009" max="11009" width="2.7109375" style="130" customWidth="1"/>
    <col min="11010" max="11010" width="28.7109375" style="130" customWidth="1"/>
    <col min="11011" max="11011" width="20.7109375" style="130" customWidth="1"/>
    <col min="11012" max="11012" width="2.7109375" style="130" customWidth="1"/>
    <col min="11013" max="11013" width="28.7109375" style="130" customWidth="1"/>
    <col min="11014" max="11014" width="20.7109375" style="130" customWidth="1"/>
    <col min="11015" max="11263" width="9.140625" style="130"/>
    <col min="11264" max="11264" width="4.7109375" style="130" customWidth="1"/>
    <col min="11265" max="11265" width="2.7109375" style="130" customWidth="1"/>
    <col min="11266" max="11266" width="28.7109375" style="130" customWidth="1"/>
    <col min="11267" max="11267" width="20.7109375" style="130" customWidth="1"/>
    <col min="11268" max="11268" width="2.7109375" style="130" customWidth="1"/>
    <col min="11269" max="11269" width="28.7109375" style="130" customWidth="1"/>
    <col min="11270" max="11270" width="20.7109375" style="130" customWidth="1"/>
    <col min="11271" max="11519" width="9.140625" style="130"/>
    <col min="11520" max="11520" width="4.7109375" style="130" customWidth="1"/>
    <col min="11521" max="11521" width="2.7109375" style="130" customWidth="1"/>
    <col min="11522" max="11522" width="28.7109375" style="130" customWidth="1"/>
    <col min="11523" max="11523" width="20.7109375" style="130" customWidth="1"/>
    <col min="11524" max="11524" width="2.7109375" style="130" customWidth="1"/>
    <col min="11525" max="11525" width="28.7109375" style="130" customWidth="1"/>
    <col min="11526" max="11526" width="20.7109375" style="130" customWidth="1"/>
    <col min="11527" max="11775" width="9.140625" style="130"/>
    <col min="11776" max="11776" width="4.7109375" style="130" customWidth="1"/>
    <col min="11777" max="11777" width="2.7109375" style="130" customWidth="1"/>
    <col min="11778" max="11778" width="28.7109375" style="130" customWidth="1"/>
    <col min="11779" max="11779" width="20.7109375" style="130" customWidth="1"/>
    <col min="11780" max="11780" width="2.7109375" style="130" customWidth="1"/>
    <col min="11781" max="11781" width="28.7109375" style="130" customWidth="1"/>
    <col min="11782" max="11782" width="20.7109375" style="130" customWidth="1"/>
    <col min="11783" max="12031" width="9.140625" style="130"/>
    <col min="12032" max="12032" width="4.7109375" style="130" customWidth="1"/>
    <col min="12033" max="12033" width="2.7109375" style="130" customWidth="1"/>
    <col min="12034" max="12034" width="28.7109375" style="130" customWidth="1"/>
    <col min="12035" max="12035" width="20.7109375" style="130" customWidth="1"/>
    <col min="12036" max="12036" width="2.7109375" style="130" customWidth="1"/>
    <col min="12037" max="12037" width="28.7109375" style="130" customWidth="1"/>
    <col min="12038" max="12038" width="20.7109375" style="130" customWidth="1"/>
    <col min="12039" max="12287" width="9.140625" style="130"/>
    <col min="12288" max="12288" width="4.7109375" style="130" customWidth="1"/>
    <col min="12289" max="12289" width="2.7109375" style="130" customWidth="1"/>
    <col min="12290" max="12290" width="28.7109375" style="130" customWidth="1"/>
    <col min="12291" max="12291" width="20.7109375" style="130" customWidth="1"/>
    <col min="12292" max="12292" width="2.7109375" style="130" customWidth="1"/>
    <col min="12293" max="12293" width="28.7109375" style="130" customWidth="1"/>
    <col min="12294" max="12294" width="20.7109375" style="130" customWidth="1"/>
    <col min="12295" max="12543" width="9.140625" style="130"/>
    <col min="12544" max="12544" width="4.7109375" style="130" customWidth="1"/>
    <col min="12545" max="12545" width="2.7109375" style="130" customWidth="1"/>
    <col min="12546" max="12546" width="28.7109375" style="130" customWidth="1"/>
    <col min="12547" max="12547" width="20.7109375" style="130" customWidth="1"/>
    <col min="12548" max="12548" width="2.7109375" style="130" customWidth="1"/>
    <col min="12549" max="12549" width="28.7109375" style="130" customWidth="1"/>
    <col min="12550" max="12550" width="20.7109375" style="130" customWidth="1"/>
    <col min="12551" max="12799" width="9.140625" style="130"/>
    <col min="12800" max="12800" width="4.7109375" style="130" customWidth="1"/>
    <col min="12801" max="12801" width="2.7109375" style="130" customWidth="1"/>
    <col min="12802" max="12802" width="28.7109375" style="130" customWidth="1"/>
    <col min="12803" max="12803" width="20.7109375" style="130" customWidth="1"/>
    <col min="12804" max="12804" width="2.7109375" style="130" customWidth="1"/>
    <col min="12805" max="12805" width="28.7109375" style="130" customWidth="1"/>
    <col min="12806" max="12806" width="20.7109375" style="130" customWidth="1"/>
    <col min="12807" max="13055" width="9.140625" style="130"/>
    <col min="13056" max="13056" width="4.7109375" style="130" customWidth="1"/>
    <col min="13057" max="13057" width="2.7109375" style="130" customWidth="1"/>
    <col min="13058" max="13058" width="28.7109375" style="130" customWidth="1"/>
    <col min="13059" max="13059" width="20.7109375" style="130" customWidth="1"/>
    <col min="13060" max="13060" width="2.7109375" style="130" customWidth="1"/>
    <col min="13061" max="13061" width="28.7109375" style="130" customWidth="1"/>
    <col min="13062" max="13062" width="20.7109375" style="130" customWidth="1"/>
    <col min="13063" max="13311" width="9.140625" style="130"/>
    <col min="13312" max="13312" width="4.7109375" style="130" customWidth="1"/>
    <col min="13313" max="13313" width="2.7109375" style="130" customWidth="1"/>
    <col min="13314" max="13314" width="28.7109375" style="130" customWidth="1"/>
    <col min="13315" max="13315" width="20.7109375" style="130" customWidth="1"/>
    <col min="13316" max="13316" width="2.7109375" style="130" customWidth="1"/>
    <col min="13317" max="13317" width="28.7109375" style="130" customWidth="1"/>
    <col min="13318" max="13318" width="20.7109375" style="130" customWidth="1"/>
    <col min="13319" max="13567" width="9.140625" style="130"/>
    <col min="13568" max="13568" width="4.7109375" style="130" customWidth="1"/>
    <col min="13569" max="13569" width="2.7109375" style="130" customWidth="1"/>
    <col min="13570" max="13570" width="28.7109375" style="130" customWidth="1"/>
    <col min="13571" max="13571" width="20.7109375" style="130" customWidth="1"/>
    <col min="13572" max="13572" width="2.7109375" style="130" customWidth="1"/>
    <col min="13573" max="13573" width="28.7109375" style="130" customWidth="1"/>
    <col min="13574" max="13574" width="20.7109375" style="130" customWidth="1"/>
    <col min="13575" max="13823" width="9.140625" style="130"/>
    <col min="13824" max="13824" width="4.7109375" style="130" customWidth="1"/>
    <col min="13825" max="13825" width="2.7109375" style="130" customWidth="1"/>
    <col min="13826" max="13826" width="28.7109375" style="130" customWidth="1"/>
    <col min="13827" max="13827" width="20.7109375" style="130" customWidth="1"/>
    <col min="13828" max="13828" width="2.7109375" style="130" customWidth="1"/>
    <col min="13829" max="13829" width="28.7109375" style="130" customWidth="1"/>
    <col min="13830" max="13830" width="20.7109375" style="130" customWidth="1"/>
    <col min="13831" max="14079" width="9.140625" style="130"/>
    <col min="14080" max="14080" width="4.7109375" style="130" customWidth="1"/>
    <col min="14081" max="14081" width="2.7109375" style="130" customWidth="1"/>
    <col min="14082" max="14082" width="28.7109375" style="130" customWidth="1"/>
    <col min="14083" max="14083" width="20.7109375" style="130" customWidth="1"/>
    <col min="14084" max="14084" width="2.7109375" style="130" customWidth="1"/>
    <col min="14085" max="14085" width="28.7109375" style="130" customWidth="1"/>
    <col min="14086" max="14086" width="20.7109375" style="130" customWidth="1"/>
    <col min="14087" max="14335" width="9.140625" style="130"/>
    <col min="14336" max="14336" width="4.7109375" style="130" customWidth="1"/>
    <col min="14337" max="14337" width="2.7109375" style="130" customWidth="1"/>
    <col min="14338" max="14338" width="28.7109375" style="130" customWidth="1"/>
    <col min="14339" max="14339" width="20.7109375" style="130" customWidth="1"/>
    <col min="14340" max="14340" width="2.7109375" style="130" customWidth="1"/>
    <col min="14341" max="14341" width="28.7109375" style="130" customWidth="1"/>
    <col min="14342" max="14342" width="20.7109375" style="130" customWidth="1"/>
    <col min="14343" max="14591" width="9.140625" style="130"/>
    <col min="14592" max="14592" width="4.7109375" style="130" customWidth="1"/>
    <col min="14593" max="14593" width="2.7109375" style="130" customWidth="1"/>
    <col min="14594" max="14594" width="28.7109375" style="130" customWidth="1"/>
    <col min="14595" max="14595" width="20.7109375" style="130" customWidth="1"/>
    <col min="14596" max="14596" width="2.7109375" style="130" customWidth="1"/>
    <col min="14597" max="14597" width="28.7109375" style="130" customWidth="1"/>
    <col min="14598" max="14598" width="20.7109375" style="130" customWidth="1"/>
    <col min="14599" max="14847" width="9.140625" style="130"/>
    <col min="14848" max="14848" width="4.7109375" style="130" customWidth="1"/>
    <col min="14849" max="14849" width="2.7109375" style="130" customWidth="1"/>
    <col min="14850" max="14850" width="28.7109375" style="130" customWidth="1"/>
    <col min="14851" max="14851" width="20.7109375" style="130" customWidth="1"/>
    <col min="14852" max="14852" width="2.7109375" style="130" customWidth="1"/>
    <col min="14853" max="14853" width="28.7109375" style="130" customWidth="1"/>
    <col min="14854" max="14854" width="20.7109375" style="130" customWidth="1"/>
    <col min="14855" max="15103" width="9.140625" style="130"/>
    <col min="15104" max="15104" width="4.7109375" style="130" customWidth="1"/>
    <col min="15105" max="15105" width="2.7109375" style="130" customWidth="1"/>
    <col min="15106" max="15106" width="28.7109375" style="130" customWidth="1"/>
    <col min="15107" max="15107" width="20.7109375" style="130" customWidth="1"/>
    <col min="15108" max="15108" width="2.7109375" style="130" customWidth="1"/>
    <col min="15109" max="15109" width="28.7109375" style="130" customWidth="1"/>
    <col min="15110" max="15110" width="20.7109375" style="130" customWidth="1"/>
    <col min="15111" max="15359" width="9.140625" style="130"/>
    <col min="15360" max="15360" width="4.7109375" style="130" customWidth="1"/>
    <col min="15361" max="15361" width="2.7109375" style="130" customWidth="1"/>
    <col min="15362" max="15362" width="28.7109375" style="130" customWidth="1"/>
    <col min="15363" max="15363" width="20.7109375" style="130" customWidth="1"/>
    <col min="15364" max="15364" width="2.7109375" style="130" customWidth="1"/>
    <col min="15365" max="15365" width="28.7109375" style="130" customWidth="1"/>
    <col min="15366" max="15366" width="20.7109375" style="130" customWidth="1"/>
    <col min="15367" max="15615" width="9.140625" style="130"/>
    <col min="15616" max="15616" width="4.7109375" style="130" customWidth="1"/>
    <col min="15617" max="15617" width="2.7109375" style="130" customWidth="1"/>
    <col min="15618" max="15618" width="28.7109375" style="130" customWidth="1"/>
    <col min="15619" max="15619" width="20.7109375" style="130" customWidth="1"/>
    <col min="15620" max="15620" width="2.7109375" style="130" customWidth="1"/>
    <col min="15621" max="15621" width="28.7109375" style="130" customWidth="1"/>
    <col min="15622" max="15622" width="20.7109375" style="130" customWidth="1"/>
    <col min="15623" max="15871" width="9.140625" style="130"/>
    <col min="15872" max="15872" width="4.7109375" style="130" customWidth="1"/>
    <col min="15873" max="15873" width="2.7109375" style="130" customWidth="1"/>
    <col min="15874" max="15874" width="28.7109375" style="130" customWidth="1"/>
    <col min="15875" max="15875" width="20.7109375" style="130" customWidth="1"/>
    <col min="15876" max="15876" width="2.7109375" style="130" customWidth="1"/>
    <col min="15877" max="15877" width="28.7109375" style="130" customWidth="1"/>
    <col min="15878" max="15878" width="20.7109375" style="130" customWidth="1"/>
    <col min="15879" max="16127" width="9.140625" style="130"/>
    <col min="16128" max="16128" width="4.7109375" style="130" customWidth="1"/>
    <col min="16129" max="16129" width="2.7109375" style="130" customWidth="1"/>
    <col min="16130" max="16130" width="28.7109375" style="130" customWidth="1"/>
    <col min="16131" max="16131" width="20.7109375" style="130" customWidth="1"/>
    <col min="16132" max="16132" width="2.7109375" style="130" customWidth="1"/>
    <col min="16133" max="16133" width="28.7109375" style="130" customWidth="1"/>
    <col min="16134" max="16134" width="20.7109375" style="130" customWidth="1"/>
    <col min="16135" max="16384" width="9.140625" style="130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1"/>
      <c r="J1" s="1"/>
      <c r="K1" s="1"/>
      <c r="L1" s="1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5"/>
      <c r="J2" s="5"/>
      <c r="K2" s="5"/>
      <c r="L2" s="5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6"/>
      <c r="J3" s="6"/>
      <c r="K3" s="6"/>
      <c r="L3" s="6"/>
      <c r="M3" s="8"/>
    </row>
    <row r="4" spans="1:13" s="4" customFormat="1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s="4" customFormat="1" ht="18" x14ac:dyDescent="0.25">
      <c r="A5" s="250" t="s">
        <v>1153</v>
      </c>
      <c r="B5" s="250"/>
      <c r="C5" s="228"/>
      <c r="D5" s="228"/>
      <c r="E5" s="228"/>
      <c r="F5" s="228"/>
      <c r="G5" s="228"/>
      <c r="H5" s="10"/>
      <c r="I5" s="57"/>
    </row>
    <row r="6" spans="1:13" s="4" customFormat="1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6.5" thickBot="1" x14ac:dyDescent="0.25">
      <c r="A7" s="268" t="s">
        <v>1</v>
      </c>
      <c r="B7" s="269"/>
      <c r="C7" s="270"/>
      <c r="D7" s="129"/>
      <c r="E7" s="268" t="s">
        <v>2</v>
      </c>
      <c r="F7" s="269"/>
      <c r="G7" s="270"/>
    </row>
    <row r="8" spans="1:13" ht="16.5" thickBot="1" x14ac:dyDescent="0.25">
      <c r="A8" s="131"/>
      <c r="B8" s="268" t="s">
        <v>6</v>
      </c>
      <c r="C8" s="271"/>
      <c r="D8" s="129"/>
      <c r="E8" s="132"/>
      <c r="F8" s="14" t="s">
        <v>5</v>
      </c>
      <c r="G8" s="15" t="s">
        <v>6</v>
      </c>
    </row>
    <row r="9" spans="1:13" s="137" customFormat="1" ht="15.75" x14ac:dyDescent="0.2">
      <c r="A9" s="133" t="s">
        <v>36</v>
      </c>
      <c r="B9" s="272" t="s">
        <v>1157</v>
      </c>
      <c r="C9" s="273"/>
      <c r="D9" s="135"/>
      <c r="E9" s="133" t="s">
        <v>65</v>
      </c>
      <c r="F9" s="134"/>
      <c r="G9" s="136"/>
    </row>
    <row r="10" spans="1:13" s="142" customFormat="1" ht="15.75" x14ac:dyDescent="0.2">
      <c r="A10" s="138" t="s">
        <v>7</v>
      </c>
      <c r="B10" s="266" t="s">
        <v>1158</v>
      </c>
      <c r="C10" s="267"/>
      <c r="D10" s="140"/>
      <c r="E10" s="138" t="s">
        <v>66</v>
      </c>
      <c r="F10" s="139"/>
      <c r="G10" s="141"/>
    </row>
    <row r="11" spans="1:13" s="142" customFormat="1" ht="15.75" x14ac:dyDescent="0.2">
      <c r="A11" s="138" t="s">
        <v>8</v>
      </c>
      <c r="B11" s="266"/>
      <c r="C11" s="267"/>
      <c r="D11" s="140"/>
      <c r="E11" s="138" t="s">
        <v>67</v>
      </c>
      <c r="F11" s="139" t="s">
        <v>1161</v>
      </c>
      <c r="G11" s="141"/>
    </row>
    <row r="12" spans="1:13" s="142" customFormat="1" ht="15.75" x14ac:dyDescent="0.2">
      <c r="A12" s="138" t="s">
        <v>68</v>
      </c>
      <c r="B12" s="266" t="s">
        <v>1171</v>
      </c>
      <c r="C12" s="267"/>
      <c r="D12" s="140"/>
      <c r="E12" s="138" t="s">
        <v>69</v>
      </c>
      <c r="F12" s="143"/>
      <c r="G12" s="144"/>
    </row>
    <row r="13" spans="1:13" s="142" customFormat="1" ht="15.75" x14ac:dyDescent="0.2">
      <c r="A13" s="138" t="s">
        <v>70</v>
      </c>
      <c r="B13" s="266" t="s">
        <v>1160</v>
      </c>
      <c r="C13" s="267"/>
      <c r="D13" s="140"/>
      <c r="E13" s="145" t="s">
        <v>71</v>
      </c>
      <c r="F13" s="143"/>
      <c r="G13" s="144"/>
    </row>
    <row r="14" spans="1:13" s="142" customFormat="1" ht="15.75" x14ac:dyDescent="0.2">
      <c r="A14" s="138" t="s">
        <v>72</v>
      </c>
      <c r="B14" s="266" t="s">
        <v>1159</v>
      </c>
      <c r="C14" s="267"/>
      <c r="D14" s="140"/>
      <c r="E14" s="145" t="s">
        <v>73</v>
      </c>
      <c r="F14" s="143"/>
      <c r="G14" s="144"/>
    </row>
    <row r="15" spans="1:13" s="142" customFormat="1" ht="16.5" thickBot="1" x14ac:dyDescent="0.25">
      <c r="A15" s="146" t="s">
        <v>74</v>
      </c>
      <c r="B15" s="274" t="s">
        <v>1161</v>
      </c>
      <c r="C15" s="275"/>
      <c r="D15" s="140"/>
      <c r="E15" s="145" t="s">
        <v>75</v>
      </c>
      <c r="F15" s="143"/>
      <c r="G15" s="144"/>
    </row>
    <row r="16" spans="1:13" s="142" customFormat="1" ht="15.75" customHeight="1" thickBot="1" x14ac:dyDescent="0.25">
      <c r="A16" s="140"/>
      <c r="B16" s="147"/>
      <c r="C16" s="148"/>
      <c r="D16" s="140"/>
      <c r="E16" s="149" t="s">
        <v>76</v>
      </c>
      <c r="F16" s="150" t="s">
        <v>1169</v>
      </c>
      <c r="G16" s="151"/>
    </row>
    <row r="17" spans="1:7" s="142" customFormat="1" ht="16.5" thickBot="1" x14ac:dyDescent="0.25">
      <c r="A17" s="268" t="s">
        <v>41</v>
      </c>
      <c r="B17" s="269"/>
      <c r="C17" s="271"/>
      <c r="D17" s="140"/>
      <c r="E17" s="145" t="s">
        <v>77</v>
      </c>
      <c r="F17" s="143"/>
      <c r="G17" s="144"/>
    </row>
    <row r="18" spans="1:7" s="142" customFormat="1" ht="16.5" thickBot="1" x14ac:dyDescent="0.25">
      <c r="A18" s="152"/>
      <c r="B18" s="268" t="s">
        <v>6</v>
      </c>
      <c r="C18" s="271"/>
      <c r="D18" s="140"/>
      <c r="E18" s="145" t="s">
        <v>78</v>
      </c>
      <c r="F18" s="143"/>
      <c r="G18" s="144"/>
    </row>
    <row r="19" spans="1:7" s="142" customFormat="1" ht="15.75" x14ac:dyDescent="0.2">
      <c r="A19" s="153" t="s">
        <v>11</v>
      </c>
      <c r="B19" s="272" t="s">
        <v>1166</v>
      </c>
      <c r="C19" s="276"/>
      <c r="D19" s="140"/>
      <c r="E19" s="145" t="s">
        <v>79</v>
      </c>
      <c r="F19" s="143"/>
      <c r="G19" s="144"/>
    </row>
    <row r="20" spans="1:7" s="142" customFormat="1" ht="15.75" x14ac:dyDescent="0.2">
      <c r="A20" s="153" t="s">
        <v>12</v>
      </c>
      <c r="B20" s="266" t="s">
        <v>1167</v>
      </c>
      <c r="C20" s="267"/>
      <c r="D20" s="140"/>
      <c r="E20" s="145" t="s">
        <v>39</v>
      </c>
      <c r="F20" s="143" t="s">
        <v>1165</v>
      </c>
      <c r="G20" s="144"/>
    </row>
    <row r="21" spans="1:7" s="142" customFormat="1" ht="15.75" x14ac:dyDescent="0.2">
      <c r="A21" s="153" t="s">
        <v>13</v>
      </c>
      <c r="B21" s="266" t="s">
        <v>1162</v>
      </c>
      <c r="C21" s="267"/>
      <c r="D21" s="140"/>
      <c r="E21" s="154" t="s">
        <v>40</v>
      </c>
      <c r="F21" s="143"/>
      <c r="G21" s="155"/>
    </row>
    <row r="22" spans="1:7" ht="16.5" thickBot="1" x14ac:dyDescent="0.25">
      <c r="A22" s="156" t="s">
        <v>14</v>
      </c>
      <c r="B22" s="266" t="s">
        <v>1168</v>
      </c>
      <c r="C22" s="267"/>
      <c r="D22" s="140"/>
      <c r="E22" s="157" t="s">
        <v>80</v>
      </c>
      <c r="F22" s="158"/>
      <c r="G22" s="159"/>
    </row>
    <row r="23" spans="1:7" s="137" customFormat="1" ht="15.75" x14ac:dyDescent="0.2">
      <c r="A23" s="160" t="s">
        <v>15</v>
      </c>
      <c r="B23" s="266" t="s">
        <v>1164</v>
      </c>
      <c r="C23" s="267"/>
      <c r="D23" s="140"/>
      <c r="E23" s="140"/>
      <c r="F23" s="161"/>
      <c r="G23" s="161"/>
    </row>
    <row r="24" spans="1:7" s="142" customFormat="1" ht="15.75" x14ac:dyDescent="0.2">
      <c r="A24" s="153" t="s">
        <v>81</v>
      </c>
      <c r="B24" s="266" t="s">
        <v>1165</v>
      </c>
      <c r="C24" s="267"/>
      <c r="D24" s="140"/>
    </row>
    <row r="25" spans="1:7" ht="15.75" x14ac:dyDescent="0.2">
      <c r="A25" s="153" t="s">
        <v>82</v>
      </c>
      <c r="B25" s="266"/>
      <c r="C25" s="267"/>
      <c r="D25" s="140"/>
      <c r="E25" s="140"/>
      <c r="F25" s="161"/>
      <c r="G25" s="161"/>
    </row>
    <row r="26" spans="1:7" s="137" customFormat="1" ht="15.75" x14ac:dyDescent="0.2">
      <c r="A26" s="153" t="s">
        <v>17</v>
      </c>
      <c r="B26" s="266" t="s">
        <v>1179</v>
      </c>
      <c r="C26" s="267"/>
      <c r="D26" s="162"/>
      <c r="E26" s="140"/>
      <c r="F26" s="161"/>
      <c r="G26" s="161"/>
    </row>
    <row r="27" spans="1:7" s="137" customFormat="1" ht="15.75" x14ac:dyDescent="0.2">
      <c r="A27" s="153" t="s">
        <v>83</v>
      </c>
      <c r="B27" s="266" t="s">
        <v>1163</v>
      </c>
      <c r="C27" s="267"/>
      <c r="D27" s="140"/>
      <c r="E27" s="140"/>
      <c r="F27" s="161"/>
      <c r="G27" s="161"/>
    </row>
    <row r="28" spans="1:7" s="142" customFormat="1" ht="16.5" thickBot="1" x14ac:dyDescent="0.25">
      <c r="A28" s="163" t="s">
        <v>84</v>
      </c>
      <c r="B28" s="274"/>
      <c r="C28" s="275"/>
      <c r="D28" s="140"/>
      <c r="E28" s="140"/>
      <c r="F28" s="161"/>
      <c r="G28" s="161"/>
    </row>
    <row r="29" spans="1:7" s="142" customFormat="1" ht="24.95" customHeight="1" x14ac:dyDescent="0.2">
      <c r="A29" s="164"/>
      <c r="B29" s="165"/>
      <c r="C29" s="166"/>
      <c r="D29" s="166"/>
      <c r="E29" s="166"/>
      <c r="F29" s="165"/>
      <c r="G29" s="165"/>
    </row>
    <row r="30" spans="1:7" s="142" customFormat="1" ht="24.95" customHeight="1" x14ac:dyDescent="0.3">
      <c r="A30" s="137" t="s">
        <v>4</v>
      </c>
      <c r="B30" s="167"/>
      <c r="C30" s="168"/>
      <c r="D30" s="168"/>
      <c r="E30" s="168"/>
      <c r="F30" s="167"/>
      <c r="G30" s="167"/>
    </row>
    <row r="31" spans="1:7" s="142" customFormat="1" ht="24.95" customHeight="1" x14ac:dyDescent="0.3">
      <c r="A31" s="168"/>
      <c r="B31" s="167"/>
      <c r="C31" s="168"/>
      <c r="D31" s="168"/>
      <c r="E31" s="168"/>
      <c r="F31" s="167"/>
      <c r="G31" s="167"/>
    </row>
    <row r="32" spans="1:7" s="142" customFormat="1" ht="24.95" customHeight="1" x14ac:dyDescent="0.3">
      <c r="A32" s="168"/>
      <c r="B32" s="167"/>
      <c r="C32" s="168"/>
      <c r="D32" s="168"/>
      <c r="E32" s="168"/>
      <c r="F32" s="167"/>
      <c r="G32" s="167"/>
    </row>
    <row r="33" spans="1:7" ht="16.5" x14ac:dyDescent="0.3">
      <c r="A33" s="168"/>
      <c r="B33" s="168"/>
      <c r="C33" s="168"/>
      <c r="D33" s="168"/>
      <c r="E33" s="168"/>
      <c r="F33" s="168"/>
      <c r="G33" s="168"/>
    </row>
    <row r="34" spans="1:7" ht="14.25" customHeight="1" x14ac:dyDescent="0.3">
      <c r="A34" s="277"/>
      <c r="B34" s="277"/>
      <c r="C34" s="277"/>
      <c r="D34" s="277"/>
      <c r="E34" s="277"/>
      <c r="F34" s="277"/>
    </row>
    <row r="35" spans="1:7" ht="14.25" customHeight="1" x14ac:dyDescent="0.3">
      <c r="A35" s="277"/>
      <c r="B35" s="277"/>
      <c r="C35" s="168"/>
      <c r="D35" s="168"/>
      <c r="E35" s="277"/>
      <c r="F35" s="277"/>
    </row>
    <row r="36" spans="1:7" ht="14.25" customHeight="1" x14ac:dyDescent="0.3">
      <c r="A36" s="277"/>
      <c r="B36" s="277"/>
      <c r="C36" s="168"/>
      <c r="D36" s="168"/>
      <c r="E36" s="168"/>
      <c r="F36" s="168"/>
      <c r="G36" s="168"/>
    </row>
    <row r="37" spans="1:7" ht="14.25" customHeight="1" x14ac:dyDescent="0.3">
      <c r="A37" s="277"/>
      <c r="B37" s="277"/>
      <c r="C37" s="168"/>
      <c r="D37" s="168"/>
      <c r="E37" s="168"/>
      <c r="F37" s="168"/>
      <c r="G37" s="168"/>
    </row>
    <row r="38" spans="1:7" ht="14.25" customHeight="1" x14ac:dyDescent="0.3">
      <c r="A38" s="277"/>
      <c r="B38" s="277"/>
      <c r="C38" s="168"/>
      <c r="D38" s="168"/>
      <c r="E38" s="168"/>
      <c r="F38" s="168"/>
      <c r="G38" s="168"/>
    </row>
    <row r="39" spans="1:7" ht="14.25" customHeight="1" x14ac:dyDescent="0.3">
      <c r="A39" s="277"/>
      <c r="B39" s="277"/>
      <c r="C39" s="168"/>
      <c r="D39" s="168"/>
      <c r="E39" s="168"/>
      <c r="F39" s="168"/>
      <c r="G39" s="168"/>
    </row>
    <row r="40" spans="1:7" ht="14.25" customHeight="1" x14ac:dyDescent="0.3">
      <c r="A40" s="277"/>
      <c r="B40" s="277"/>
      <c r="C40" s="168"/>
      <c r="D40" s="168"/>
      <c r="E40" s="168"/>
      <c r="F40" s="168"/>
      <c r="G40" s="168"/>
    </row>
    <row r="41" spans="1:7" ht="14.25" customHeight="1" x14ac:dyDescent="0.3">
      <c r="A41" s="277"/>
      <c r="B41" s="277"/>
      <c r="C41" s="277"/>
      <c r="D41" s="277"/>
      <c r="E41" s="277"/>
      <c r="F41" s="168"/>
      <c r="G41" s="168"/>
    </row>
    <row r="42" spans="1:7" ht="12" customHeight="1" x14ac:dyDescent="0.3">
      <c r="A42" s="168"/>
      <c r="B42" s="168"/>
      <c r="C42" s="168"/>
      <c r="D42" s="168"/>
      <c r="E42" s="168"/>
      <c r="F42" s="168"/>
      <c r="G42" s="168"/>
    </row>
    <row r="43" spans="1:7" ht="12" customHeight="1" x14ac:dyDescent="0.3">
      <c r="A43" s="277" t="s">
        <v>4</v>
      </c>
      <c r="B43" s="277"/>
      <c r="C43" s="168"/>
      <c r="D43" s="168"/>
      <c r="E43" s="168" t="s">
        <v>4</v>
      </c>
      <c r="F43" s="168"/>
      <c r="G43" s="168"/>
    </row>
    <row r="44" spans="1:7" ht="12" customHeight="1" x14ac:dyDescent="0.3">
      <c r="A44" s="168"/>
      <c r="B44" s="168"/>
      <c r="C44" s="168"/>
      <c r="D44" s="168"/>
      <c r="E44" s="168"/>
      <c r="F44" s="168"/>
      <c r="G44" s="168"/>
    </row>
    <row r="45" spans="1:7" ht="12" customHeight="1" x14ac:dyDescent="0.2">
      <c r="F45" s="169"/>
      <c r="G45" s="169"/>
    </row>
    <row r="46" spans="1:7" ht="12" customHeight="1" x14ac:dyDescent="0.2">
      <c r="F46" s="169"/>
      <c r="G46" s="169"/>
    </row>
    <row r="47" spans="1:7" ht="12" customHeight="1" x14ac:dyDescent="0.2">
      <c r="F47" s="169"/>
      <c r="G47" s="169"/>
    </row>
    <row r="48" spans="1:7" ht="12.75" customHeight="1" x14ac:dyDescent="0.2">
      <c r="F48" s="169"/>
      <c r="G48" s="169"/>
    </row>
    <row r="49" spans="6:7" x14ac:dyDescent="0.2">
      <c r="F49" s="170" t="s">
        <v>4</v>
      </c>
      <c r="G49" s="170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D695-A733-49D4-8F90-6933B96488FF}">
  <sheetPr>
    <pageSetUpPr fitToPage="1"/>
  </sheetPr>
  <dimension ref="A1:M49"/>
  <sheetViews>
    <sheetView zoomScale="80" zoomScaleNormal="80" workbookViewId="0">
      <selection activeCell="B26" sqref="B26:C26"/>
    </sheetView>
  </sheetViews>
  <sheetFormatPr defaultRowHeight="12.75" x14ac:dyDescent="0.2"/>
  <cols>
    <col min="1" max="1" width="23.7109375" style="130" customWidth="1"/>
    <col min="2" max="2" width="24.28515625" style="130" customWidth="1"/>
    <col min="3" max="3" width="15.7109375" style="130" customWidth="1"/>
    <col min="4" max="4" width="7" style="130" customWidth="1"/>
    <col min="5" max="5" width="28.42578125" style="130" bestFit="1" customWidth="1"/>
    <col min="6" max="7" width="15.7109375" style="130" customWidth="1"/>
    <col min="8" max="255" width="9.140625" style="130"/>
    <col min="256" max="256" width="4.7109375" style="130" customWidth="1"/>
    <col min="257" max="257" width="2.7109375" style="130" customWidth="1"/>
    <col min="258" max="258" width="28.7109375" style="130" customWidth="1"/>
    <col min="259" max="259" width="20.7109375" style="130" customWidth="1"/>
    <col min="260" max="260" width="2.7109375" style="130" customWidth="1"/>
    <col min="261" max="261" width="28.7109375" style="130" customWidth="1"/>
    <col min="262" max="262" width="20.7109375" style="130" customWidth="1"/>
    <col min="263" max="511" width="9.140625" style="130"/>
    <col min="512" max="512" width="4.7109375" style="130" customWidth="1"/>
    <col min="513" max="513" width="2.7109375" style="130" customWidth="1"/>
    <col min="514" max="514" width="28.7109375" style="130" customWidth="1"/>
    <col min="515" max="515" width="20.7109375" style="130" customWidth="1"/>
    <col min="516" max="516" width="2.7109375" style="130" customWidth="1"/>
    <col min="517" max="517" width="28.7109375" style="130" customWidth="1"/>
    <col min="518" max="518" width="20.7109375" style="130" customWidth="1"/>
    <col min="519" max="767" width="9.140625" style="130"/>
    <col min="768" max="768" width="4.7109375" style="130" customWidth="1"/>
    <col min="769" max="769" width="2.7109375" style="130" customWidth="1"/>
    <col min="770" max="770" width="28.7109375" style="130" customWidth="1"/>
    <col min="771" max="771" width="20.7109375" style="130" customWidth="1"/>
    <col min="772" max="772" width="2.7109375" style="130" customWidth="1"/>
    <col min="773" max="773" width="28.7109375" style="130" customWidth="1"/>
    <col min="774" max="774" width="20.7109375" style="130" customWidth="1"/>
    <col min="775" max="1023" width="9.140625" style="130"/>
    <col min="1024" max="1024" width="4.7109375" style="130" customWidth="1"/>
    <col min="1025" max="1025" width="2.7109375" style="130" customWidth="1"/>
    <col min="1026" max="1026" width="28.7109375" style="130" customWidth="1"/>
    <col min="1027" max="1027" width="20.7109375" style="130" customWidth="1"/>
    <col min="1028" max="1028" width="2.7109375" style="130" customWidth="1"/>
    <col min="1029" max="1029" width="28.7109375" style="130" customWidth="1"/>
    <col min="1030" max="1030" width="20.7109375" style="130" customWidth="1"/>
    <col min="1031" max="1279" width="9.140625" style="130"/>
    <col min="1280" max="1280" width="4.7109375" style="130" customWidth="1"/>
    <col min="1281" max="1281" width="2.7109375" style="130" customWidth="1"/>
    <col min="1282" max="1282" width="28.7109375" style="130" customWidth="1"/>
    <col min="1283" max="1283" width="20.7109375" style="130" customWidth="1"/>
    <col min="1284" max="1284" width="2.7109375" style="130" customWidth="1"/>
    <col min="1285" max="1285" width="28.7109375" style="130" customWidth="1"/>
    <col min="1286" max="1286" width="20.7109375" style="130" customWidth="1"/>
    <col min="1287" max="1535" width="9.140625" style="130"/>
    <col min="1536" max="1536" width="4.7109375" style="130" customWidth="1"/>
    <col min="1537" max="1537" width="2.7109375" style="130" customWidth="1"/>
    <col min="1538" max="1538" width="28.7109375" style="130" customWidth="1"/>
    <col min="1539" max="1539" width="20.7109375" style="130" customWidth="1"/>
    <col min="1540" max="1540" width="2.7109375" style="130" customWidth="1"/>
    <col min="1541" max="1541" width="28.7109375" style="130" customWidth="1"/>
    <col min="1542" max="1542" width="20.7109375" style="130" customWidth="1"/>
    <col min="1543" max="1791" width="9.140625" style="130"/>
    <col min="1792" max="1792" width="4.7109375" style="130" customWidth="1"/>
    <col min="1793" max="1793" width="2.7109375" style="130" customWidth="1"/>
    <col min="1794" max="1794" width="28.7109375" style="130" customWidth="1"/>
    <col min="1795" max="1795" width="20.7109375" style="130" customWidth="1"/>
    <col min="1796" max="1796" width="2.7109375" style="130" customWidth="1"/>
    <col min="1797" max="1797" width="28.7109375" style="130" customWidth="1"/>
    <col min="1798" max="1798" width="20.7109375" style="130" customWidth="1"/>
    <col min="1799" max="2047" width="9.140625" style="130"/>
    <col min="2048" max="2048" width="4.7109375" style="130" customWidth="1"/>
    <col min="2049" max="2049" width="2.7109375" style="130" customWidth="1"/>
    <col min="2050" max="2050" width="28.7109375" style="130" customWidth="1"/>
    <col min="2051" max="2051" width="20.7109375" style="130" customWidth="1"/>
    <col min="2052" max="2052" width="2.7109375" style="130" customWidth="1"/>
    <col min="2053" max="2053" width="28.7109375" style="130" customWidth="1"/>
    <col min="2054" max="2054" width="20.7109375" style="130" customWidth="1"/>
    <col min="2055" max="2303" width="9.140625" style="130"/>
    <col min="2304" max="2304" width="4.7109375" style="130" customWidth="1"/>
    <col min="2305" max="2305" width="2.7109375" style="130" customWidth="1"/>
    <col min="2306" max="2306" width="28.7109375" style="130" customWidth="1"/>
    <col min="2307" max="2307" width="20.7109375" style="130" customWidth="1"/>
    <col min="2308" max="2308" width="2.7109375" style="130" customWidth="1"/>
    <col min="2309" max="2309" width="28.7109375" style="130" customWidth="1"/>
    <col min="2310" max="2310" width="20.7109375" style="130" customWidth="1"/>
    <col min="2311" max="2559" width="9.140625" style="130"/>
    <col min="2560" max="2560" width="4.7109375" style="130" customWidth="1"/>
    <col min="2561" max="2561" width="2.7109375" style="130" customWidth="1"/>
    <col min="2562" max="2562" width="28.7109375" style="130" customWidth="1"/>
    <col min="2563" max="2563" width="20.7109375" style="130" customWidth="1"/>
    <col min="2564" max="2564" width="2.7109375" style="130" customWidth="1"/>
    <col min="2565" max="2565" width="28.7109375" style="130" customWidth="1"/>
    <col min="2566" max="2566" width="20.7109375" style="130" customWidth="1"/>
    <col min="2567" max="2815" width="9.140625" style="130"/>
    <col min="2816" max="2816" width="4.7109375" style="130" customWidth="1"/>
    <col min="2817" max="2817" width="2.7109375" style="130" customWidth="1"/>
    <col min="2818" max="2818" width="28.7109375" style="130" customWidth="1"/>
    <col min="2819" max="2819" width="20.7109375" style="130" customWidth="1"/>
    <col min="2820" max="2820" width="2.7109375" style="130" customWidth="1"/>
    <col min="2821" max="2821" width="28.7109375" style="130" customWidth="1"/>
    <col min="2822" max="2822" width="20.7109375" style="130" customWidth="1"/>
    <col min="2823" max="3071" width="9.140625" style="130"/>
    <col min="3072" max="3072" width="4.7109375" style="130" customWidth="1"/>
    <col min="3073" max="3073" width="2.7109375" style="130" customWidth="1"/>
    <col min="3074" max="3074" width="28.7109375" style="130" customWidth="1"/>
    <col min="3075" max="3075" width="20.7109375" style="130" customWidth="1"/>
    <col min="3076" max="3076" width="2.7109375" style="130" customWidth="1"/>
    <col min="3077" max="3077" width="28.7109375" style="130" customWidth="1"/>
    <col min="3078" max="3078" width="20.7109375" style="130" customWidth="1"/>
    <col min="3079" max="3327" width="9.140625" style="130"/>
    <col min="3328" max="3328" width="4.7109375" style="130" customWidth="1"/>
    <col min="3329" max="3329" width="2.7109375" style="130" customWidth="1"/>
    <col min="3330" max="3330" width="28.7109375" style="130" customWidth="1"/>
    <col min="3331" max="3331" width="20.7109375" style="130" customWidth="1"/>
    <col min="3332" max="3332" width="2.7109375" style="130" customWidth="1"/>
    <col min="3333" max="3333" width="28.7109375" style="130" customWidth="1"/>
    <col min="3334" max="3334" width="20.7109375" style="130" customWidth="1"/>
    <col min="3335" max="3583" width="9.140625" style="130"/>
    <col min="3584" max="3584" width="4.7109375" style="130" customWidth="1"/>
    <col min="3585" max="3585" width="2.7109375" style="130" customWidth="1"/>
    <col min="3586" max="3586" width="28.7109375" style="130" customWidth="1"/>
    <col min="3587" max="3587" width="20.7109375" style="130" customWidth="1"/>
    <col min="3588" max="3588" width="2.7109375" style="130" customWidth="1"/>
    <col min="3589" max="3589" width="28.7109375" style="130" customWidth="1"/>
    <col min="3590" max="3590" width="20.7109375" style="130" customWidth="1"/>
    <col min="3591" max="3839" width="9.140625" style="130"/>
    <col min="3840" max="3840" width="4.7109375" style="130" customWidth="1"/>
    <col min="3841" max="3841" width="2.7109375" style="130" customWidth="1"/>
    <col min="3842" max="3842" width="28.7109375" style="130" customWidth="1"/>
    <col min="3843" max="3843" width="20.7109375" style="130" customWidth="1"/>
    <col min="3844" max="3844" width="2.7109375" style="130" customWidth="1"/>
    <col min="3845" max="3845" width="28.7109375" style="130" customWidth="1"/>
    <col min="3846" max="3846" width="20.7109375" style="130" customWidth="1"/>
    <col min="3847" max="4095" width="9.140625" style="130"/>
    <col min="4096" max="4096" width="4.7109375" style="130" customWidth="1"/>
    <col min="4097" max="4097" width="2.7109375" style="130" customWidth="1"/>
    <col min="4098" max="4098" width="28.7109375" style="130" customWidth="1"/>
    <col min="4099" max="4099" width="20.7109375" style="130" customWidth="1"/>
    <col min="4100" max="4100" width="2.7109375" style="130" customWidth="1"/>
    <col min="4101" max="4101" width="28.7109375" style="130" customWidth="1"/>
    <col min="4102" max="4102" width="20.7109375" style="130" customWidth="1"/>
    <col min="4103" max="4351" width="9.140625" style="130"/>
    <col min="4352" max="4352" width="4.7109375" style="130" customWidth="1"/>
    <col min="4353" max="4353" width="2.7109375" style="130" customWidth="1"/>
    <col min="4354" max="4354" width="28.7109375" style="130" customWidth="1"/>
    <col min="4355" max="4355" width="20.7109375" style="130" customWidth="1"/>
    <col min="4356" max="4356" width="2.7109375" style="130" customWidth="1"/>
    <col min="4357" max="4357" width="28.7109375" style="130" customWidth="1"/>
    <col min="4358" max="4358" width="20.7109375" style="130" customWidth="1"/>
    <col min="4359" max="4607" width="9.140625" style="130"/>
    <col min="4608" max="4608" width="4.7109375" style="130" customWidth="1"/>
    <col min="4609" max="4609" width="2.7109375" style="130" customWidth="1"/>
    <col min="4610" max="4610" width="28.7109375" style="130" customWidth="1"/>
    <col min="4611" max="4611" width="20.7109375" style="130" customWidth="1"/>
    <col min="4612" max="4612" width="2.7109375" style="130" customWidth="1"/>
    <col min="4613" max="4613" width="28.7109375" style="130" customWidth="1"/>
    <col min="4614" max="4614" width="20.7109375" style="130" customWidth="1"/>
    <col min="4615" max="4863" width="9.140625" style="130"/>
    <col min="4864" max="4864" width="4.7109375" style="130" customWidth="1"/>
    <col min="4865" max="4865" width="2.7109375" style="130" customWidth="1"/>
    <col min="4866" max="4866" width="28.7109375" style="130" customWidth="1"/>
    <col min="4867" max="4867" width="20.7109375" style="130" customWidth="1"/>
    <col min="4868" max="4868" width="2.7109375" style="130" customWidth="1"/>
    <col min="4869" max="4869" width="28.7109375" style="130" customWidth="1"/>
    <col min="4870" max="4870" width="20.7109375" style="130" customWidth="1"/>
    <col min="4871" max="5119" width="9.140625" style="130"/>
    <col min="5120" max="5120" width="4.7109375" style="130" customWidth="1"/>
    <col min="5121" max="5121" width="2.7109375" style="130" customWidth="1"/>
    <col min="5122" max="5122" width="28.7109375" style="130" customWidth="1"/>
    <col min="5123" max="5123" width="20.7109375" style="130" customWidth="1"/>
    <col min="5124" max="5124" width="2.7109375" style="130" customWidth="1"/>
    <col min="5125" max="5125" width="28.7109375" style="130" customWidth="1"/>
    <col min="5126" max="5126" width="20.7109375" style="130" customWidth="1"/>
    <col min="5127" max="5375" width="9.140625" style="130"/>
    <col min="5376" max="5376" width="4.7109375" style="130" customWidth="1"/>
    <col min="5377" max="5377" width="2.7109375" style="130" customWidth="1"/>
    <col min="5378" max="5378" width="28.7109375" style="130" customWidth="1"/>
    <col min="5379" max="5379" width="20.7109375" style="130" customWidth="1"/>
    <col min="5380" max="5380" width="2.7109375" style="130" customWidth="1"/>
    <col min="5381" max="5381" width="28.7109375" style="130" customWidth="1"/>
    <col min="5382" max="5382" width="20.7109375" style="130" customWidth="1"/>
    <col min="5383" max="5631" width="9.140625" style="130"/>
    <col min="5632" max="5632" width="4.7109375" style="130" customWidth="1"/>
    <col min="5633" max="5633" width="2.7109375" style="130" customWidth="1"/>
    <col min="5634" max="5634" width="28.7109375" style="130" customWidth="1"/>
    <col min="5635" max="5635" width="20.7109375" style="130" customWidth="1"/>
    <col min="5636" max="5636" width="2.7109375" style="130" customWidth="1"/>
    <col min="5637" max="5637" width="28.7109375" style="130" customWidth="1"/>
    <col min="5638" max="5638" width="20.7109375" style="130" customWidth="1"/>
    <col min="5639" max="5887" width="9.140625" style="130"/>
    <col min="5888" max="5888" width="4.7109375" style="130" customWidth="1"/>
    <col min="5889" max="5889" width="2.7109375" style="130" customWidth="1"/>
    <col min="5890" max="5890" width="28.7109375" style="130" customWidth="1"/>
    <col min="5891" max="5891" width="20.7109375" style="130" customWidth="1"/>
    <col min="5892" max="5892" width="2.7109375" style="130" customWidth="1"/>
    <col min="5893" max="5893" width="28.7109375" style="130" customWidth="1"/>
    <col min="5894" max="5894" width="20.7109375" style="130" customWidth="1"/>
    <col min="5895" max="6143" width="9.140625" style="130"/>
    <col min="6144" max="6144" width="4.7109375" style="130" customWidth="1"/>
    <col min="6145" max="6145" width="2.7109375" style="130" customWidth="1"/>
    <col min="6146" max="6146" width="28.7109375" style="130" customWidth="1"/>
    <col min="6147" max="6147" width="20.7109375" style="130" customWidth="1"/>
    <col min="6148" max="6148" width="2.7109375" style="130" customWidth="1"/>
    <col min="6149" max="6149" width="28.7109375" style="130" customWidth="1"/>
    <col min="6150" max="6150" width="20.7109375" style="130" customWidth="1"/>
    <col min="6151" max="6399" width="9.140625" style="130"/>
    <col min="6400" max="6400" width="4.7109375" style="130" customWidth="1"/>
    <col min="6401" max="6401" width="2.7109375" style="130" customWidth="1"/>
    <col min="6402" max="6402" width="28.7109375" style="130" customWidth="1"/>
    <col min="6403" max="6403" width="20.7109375" style="130" customWidth="1"/>
    <col min="6404" max="6404" width="2.7109375" style="130" customWidth="1"/>
    <col min="6405" max="6405" width="28.7109375" style="130" customWidth="1"/>
    <col min="6406" max="6406" width="20.7109375" style="130" customWidth="1"/>
    <col min="6407" max="6655" width="9.140625" style="130"/>
    <col min="6656" max="6656" width="4.7109375" style="130" customWidth="1"/>
    <col min="6657" max="6657" width="2.7109375" style="130" customWidth="1"/>
    <col min="6658" max="6658" width="28.7109375" style="130" customWidth="1"/>
    <col min="6659" max="6659" width="20.7109375" style="130" customWidth="1"/>
    <col min="6660" max="6660" width="2.7109375" style="130" customWidth="1"/>
    <col min="6661" max="6661" width="28.7109375" style="130" customWidth="1"/>
    <col min="6662" max="6662" width="20.7109375" style="130" customWidth="1"/>
    <col min="6663" max="6911" width="9.140625" style="130"/>
    <col min="6912" max="6912" width="4.7109375" style="130" customWidth="1"/>
    <col min="6913" max="6913" width="2.7109375" style="130" customWidth="1"/>
    <col min="6914" max="6914" width="28.7109375" style="130" customWidth="1"/>
    <col min="6915" max="6915" width="20.7109375" style="130" customWidth="1"/>
    <col min="6916" max="6916" width="2.7109375" style="130" customWidth="1"/>
    <col min="6917" max="6917" width="28.7109375" style="130" customWidth="1"/>
    <col min="6918" max="6918" width="20.7109375" style="130" customWidth="1"/>
    <col min="6919" max="7167" width="9.140625" style="130"/>
    <col min="7168" max="7168" width="4.7109375" style="130" customWidth="1"/>
    <col min="7169" max="7169" width="2.7109375" style="130" customWidth="1"/>
    <col min="7170" max="7170" width="28.7109375" style="130" customWidth="1"/>
    <col min="7171" max="7171" width="20.7109375" style="130" customWidth="1"/>
    <col min="7172" max="7172" width="2.7109375" style="130" customWidth="1"/>
    <col min="7173" max="7173" width="28.7109375" style="130" customWidth="1"/>
    <col min="7174" max="7174" width="20.7109375" style="130" customWidth="1"/>
    <col min="7175" max="7423" width="9.140625" style="130"/>
    <col min="7424" max="7424" width="4.7109375" style="130" customWidth="1"/>
    <col min="7425" max="7425" width="2.7109375" style="130" customWidth="1"/>
    <col min="7426" max="7426" width="28.7109375" style="130" customWidth="1"/>
    <col min="7427" max="7427" width="20.7109375" style="130" customWidth="1"/>
    <col min="7428" max="7428" width="2.7109375" style="130" customWidth="1"/>
    <col min="7429" max="7429" width="28.7109375" style="130" customWidth="1"/>
    <col min="7430" max="7430" width="20.7109375" style="130" customWidth="1"/>
    <col min="7431" max="7679" width="9.140625" style="130"/>
    <col min="7680" max="7680" width="4.7109375" style="130" customWidth="1"/>
    <col min="7681" max="7681" width="2.7109375" style="130" customWidth="1"/>
    <col min="7682" max="7682" width="28.7109375" style="130" customWidth="1"/>
    <col min="7683" max="7683" width="20.7109375" style="130" customWidth="1"/>
    <col min="7684" max="7684" width="2.7109375" style="130" customWidth="1"/>
    <col min="7685" max="7685" width="28.7109375" style="130" customWidth="1"/>
    <col min="7686" max="7686" width="20.7109375" style="130" customWidth="1"/>
    <col min="7687" max="7935" width="9.140625" style="130"/>
    <col min="7936" max="7936" width="4.7109375" style="130" customWidth="1"/>
    <col min="7937" max="7937" width="2.7109375" style="130" customWidth="1"/>
    <col min="7938" max="7938" width="28.7109375" style="130" customWidth="1"/>
    <col min="7939" max="7939" width="20.7109375" style="130" customWidth="1"/>
    <col min="7940" max="7940" width="2.7109375" style="130" customWidth="1"/>
    <col min="7941" max="7941" width="28.7109375" style="130" customWidth="1"/>
    <col min="7942" max="7942" width="20.7109375" style="130" customWidth="1"/>
    <col min="7943" max="8191" width="9.140625" style="130"/>
    <col min="8192" max="8192" width="4.7109375" style="130" customWidth="1"/>
    <col min="8193" max="8193" width="2.7109375" style="130" customWidth="1"/>
    <col min="8194" max="8194" width="28.7109375" style="130" customWidth="1"/>
    <col min="8195" max="8195" width="20.7109375" style="130" customWidth="1"/>
    <col min="8196" max="8196" width="2.7109375" style="130" customWidth="1"/>
    <col min="8197" max="8197" width="28.7109375" style="130" customWidth="1"/>
    <col min="8198" max="8198" width="20.7109375" style="130" customWidth="1"/>
    <col min="8199" max="8447" width="9.140625" style="130"/>
    <col min="8448" max="8448" width="4.7109375" style="130" customWidth="1"/>
    <col min="8449" max="8449" width="2.7109375" style="130" customWidth="1"/>
    <col min="8450" max="8450" width="28.7109375" style="130" customWidth="1"/>
    <col min="8451" max="8451" width="20.7109375" style="130" customWidth="1"/>
    <col min="8452" max="8452" width="2.7109375" style="130" customWidth="1"/>
    <col min="8453" max="8453" width="28.7109375" style="130" customWidth="1"/>
    <col min="8454" max="8454" width="20.7109375" style="130" customWidth="1"/>
    <col min="8455" max="8703" width="9.140625" style="130"/>
    <col min="8704" max="8704" width="4.7109375" style="130" customWidth="1"/>
    <col min="8705" max="8705" width="2.7109375" style="130" customWidth="1"/>
    <col min="8706" max="8706" width="28.7109375" style="130" customWidth="1"/>
    <col min="8707" max="8707" width="20.7109375" style="130" customWidth="1"/>
    <col min="8708" max="8708" width="2.7109375" style="130" customWidth="1"/>
    <col min="8709" max="8709" width="28.7109375" style="130" customWidth="1"/>
    <col min="8710" max="8710" width="20.7109375" style="130" customWidth="1"/>
    <col min="8711" max="8959" width="9.140625" style="130"/>
    <col min="8960" max="8960" width="4.7109375" style="130" customWidth="1"/>
    <col min="8961" max="8961" width="2.7109375" style="130" customWidth="1"/>
    <col min="8962" max="8962" width="28.7109375" style="130" customWidth="1"/>
    <col min="8963" max="8963" width="20.7109375" style="130" customWidth="1"/>
    <col min="8964" max="8964" width="2.7109375" style="130" customWidth="1"/>
    <col min="8965" max="8965" width="28.7109375" style="130" customWidth="1"/>
    <col min="8966" max="8966" width="20.7109375" style="130" customWidth="1"/>
    <col min="8967" max="9215" width="9.140625" style="130"/>
    <col min="9216" max="9216" width="4.7109375" style="130" customWidth="1"/>
    <col min="9217" max="9217" width="2.7109375" style="130" customWidth="1"/>
    <col min="9218" max="9218" width="28.7109375" style="130" customWidth="1"/>
    <col min="9219" max="9219" width="20.7109375" style="130" customWidth="1"/>
    <col min="9220" max="9220" width="2.7109375" style="130" customWidth="1"/>
    <col min="9221" max="9221" width="28.7109375" style="130" customWidth="1"/>
    <col min="9222" max="9222" width="20.7109375" style="130" customWidth="1"/>
    <col min="9223" max="9471" width="9.140625" style="130"/>
    <col min="9472" max="9472" width="4.7109375" style="130" customWidth="1"/>
    <col min="9473" max="9473" width="2.7109375" style="130" customWidth="1"/>
    <col min="9474" max="9474" width="28.7109375" style="130" customWidth="1"/>
    <col min="9475" max="9475" width="20.7109375" style="130" customWidth="1"/>
    <col min="9476" max="9476" width="2.7109375" style="130" customWidth="1"/>
    <col min="9477" max="9477" width="28.7109375" style="130" customWidth="1"/>
    <col min="9478" max="9478" width="20.7109375" style="130" customWidth="1"/>
    <col min="9479" max="9727" width="9.140625" style="130"/>
    <col min="9728" max="9728" width="4.7109375" style="130" customWidth="1"/>
    <col min="9729" max="9729" width="2.7109375" style="130" customWidth="1"/>
    <col min="9730" max="9730" width="28.7109375" style="130" customWidth="1"/>
    <col min="9731" max="9731" width="20.7109375" style="130" customWidth="1"/>
    <col min="9732" max="9732" width="2.7109375" style="130" customWidth="1"/>
    <col min="9733" max="9733" width="28.7109375" style="130" customWidth="1"/>
    <col min="9734" max="9734" width="20.7109375" style="130" customWidth="1"/>
    <col min="9735" max="9983" width="9.140625" style="130"/>
    <col min="9984" max="9984" width="4.7109375" style="130" customWidth="1"/>
    <col min="9985" max="9985" width="2.7109375" style="130" customWidth="1"/>
    <col min="9986" max="9986" width="28.7109375" style="130" customWidth="1"/>
    <col min="9987" max="9987" width="20.7109375" style="130" customWidth="1"/>
    <col min="9988" max="9988" width="2.7109375" style="130" customWidth="1"/>
    <col min="9989" max="9989" width="28.7109375" style="130" customWidth="1"/>
    <col min="9990" max="9990" width="20.7109375" style="130" customWidth="1"/>
    <col min="9991" max="10239" width="9.140625" style="130"/>
    <col min="10240" max="10240" width="4.7109375" style="130" customWidth="1"/>
    <col min="10241" max="10241" width="2.7109375" style="130" customWidth="1"/>
    <col min="10242" max="10242" width="28.7109375" style="130" customWidth="1"/>
    <col min="10243" max="10243" width="20.7109375" style="130" customWidth="1"/>
    <col min="10244" max="10244" width="2.7109375" style="130" customWidth="1"/>
    <col min="10245" max="10245" width="28.7109375" style="130" customWidth="1"/>
    <col min="10246" max="10246" width="20.7109375" style="130" customWidth="1"/>
    <col min="10247" max="10495" width="9.140625" style="130"/>
    <col min="10496" max="10496" width="4.7109375" style="130" customWidth="1"/>
    <col min="10497" max="10497" width="2.7109375" style="130" customWidth="1"/>
    <col min="10498" max="10498" width="28.7109375" style="130" customWidth="1"/>
    <col min="10499" max="10499" width="20.7109375" style="130" customWidth="1"/>
    <col min="10500" max="10500" width="2.7109375" style="130" customWidth="1"/>
    <col min="10501" max="10501" width="28.7109375" style="130" customWidth="1"/>
    <col min="10502" max="10502" width="20.7109375" style="130" customWidth="1"/>
    <col min="10503" max="10751" width="9.140625" style="130"/>
    <col min="10752" max="10752" width="4.7109375" style="130" customWidth="1"/>
    <col min="10753" max="10753" width="2.7109375" style="130" customWidth="1"/>
    <col min="10754" max="10754" width="28.7109375" style="130" customWidth="1"/>
    <col min="10755" max="10755" width="20.7109375" style="130" customWidth="1"/>
    <col min="10756" max="10756" width="2.7109375" style="130" customWidth="1"/>
    <col min="10757" max="10757" width="28.7109375" style="130" customWidth="1"/>
    <col min="10758" max="10758" width="20.7109375" style="130" customWidth="1"/>
    <col min="10759" max="11007" width="9.140625" style="130"/>
    <col min="11008" max="11008" width="4.7109375" style="130" customWidth="1"/>
    <col min="11009" max="11009" width="2.7109375" style="130" customWidth="1"/>
    <col min="11010" max="11010" width="28.7109375" style="130" customWidth="1"/>
    <col min="11011" max="11011" width="20.7109375" style="130" customWidth="1"/>
    <col min="11012" max="11012" width="2.7109375" style="130" customWidth="1"/>
    <col min="11013" max="11013" width="28.7109375" style="130" customWidth="1"/>
    <col min="11014" max="11014" width="20.7109375" style="130" customWidth="1"/>
    <col min="11015" max="11263" width="9.140625" style="130"/>
    <col min="11264" max="11264" width="4.7109375" style="130" customWidth="1"/>
    <col min="11265" max="11265" width="2.7109375" style="130" customWidth="1"/>
    <col min="11266" max="11266" width="28.7109375" style="130" customWidth="1"/>
    <col min="11267" max="11267" width="20.7109375" style="130" customWidth="1"/>
    <col min="11268" max="11268" width="2.7109375" style="130" customWidth="1"/>
    <col min="11269" max="11269" width="28.7109375" style="130" customWidth="1"/>
    <col min="11270" max="11270" width="20.7109375" style="130" customWidth="1"/>
    <col min="11271" max="11519" width="9.140625" style="130"/>
    <col min="11520" max="11520" width="4.7109375" style="130" customWidth="1"/>
    <col min="11521" max="11521" width="2.7109375" style="130" customWidth="1"/>
    <col min="11522" max="11522" width="28.7109375" style="130" customWidth="1"/>
    <col min="11523" max="11523" width="20.7109375" style="130" customWidth="1"/>
    <col min="11524" max="11524" width="2.7109375" style="130" customWidth="1"/>
    <col min="11525" max="11525" width="28.7109375" style="130" customWidth="1"/>
    <col min="11526" max="11526" width="20.7109375" style="130" customWidth="1"/>
    <col min="11527" max="11775" width="9.140625" style="130"/>
    <col min="11776" max="11776" width="4.7109375" style="130" customWidth="1"/>
    <col min="11777" max="11777" width="2.7109375" style="130" customWidth="1"/>
    <col min="11778" max="11778" width="28.7109375" style="130" customWidth="1"/>
    <col min="11779" max="11779" width="20.7109375" style="130" customWidth="1"/>
    <col min="11780" max="11780" width="2.7109375" style="130" customWidth="1"/>
    <col min="11781" max="11781" width="28.7109375" style="130" customWidth="1"/>
    <col min="11782" max="11782" width="20.7109375" style="130" customWidth="1"/>
    <col min="11783" max="12031" width="9.140625" style="130"/>
    <col min="12032" max="12032" width="4.7109375" style="130" customWidth="1"/>
    <col min="12033" max="12033" width="2.7109375" style="130" customWidth="1"/>
    <col min="12034" max="12034" width="28.7109375" style="130" customWidth="1"/>
    <col min="12035" max="12035" width="20.7109375" style="130" customWidth="1"/>
    <col min="12036" max="12036" width="2.7109375" style="130" customWidth="1"/>
    <col min="12037" max="12037" width="28.7109375" style="130" customWidth="1"/>
    <col min="12038" max="12038" width="20.7109375" style="130" customWidth="1"/>
    <col min="12039" max="12287" width="9.140625" style="130"/>
    <col min="12288" max="12288" width="4.7109375" style="130" customWidth="1"/>
    <col min="12289" max="12289" width="2.7109375" style="130" customWidth="1"/>
    <col min="12290" max="12290" width="28.7109375" style="130" customWidth="1"/>
    <col min="12291" max="12291" width="20.7109375" style="130" customWidth="1"/>
    <col min="12292" max="12292" width="2.7109375" style="130" customWidth="1"/>
    <col min="12293" max="12293" width="28.7109375" style="130" customWidth="1"/>
    <col min="12294" max="12294" width="20.7109375" style="130" customWidth="1"/>
    <col min="12295" max="12543" width="9.140625" style="130"/>
    <col min="12544" max="12544" width="4.7109375" style="130" customWidth="1"/>
    <col min="12545" max="12545" width="2.7109375" style="130" customWidth="1"/>
    <col min="12546" max="12546" width="28.7109375" style="130" customWidth="1"/>
    <col min="12547" max="12547" width="20.7109375" style="130" customWidth="1"/>
    <col min="12548" max="12548" width="2.7109375" style="130" customWidth="1"/>
    <col min="12549" max="12549" width="28.7109375" style="130" customWidth="1"/>
    <col min="12550" max="12550" width="20.7109375" style="130" customWidth="1"/>
    <col min="12551" max="12799" width="9.140625" style="130"/>
    <col min="12800" max="12800" width="4.7109375" style="130" customWidth="1"/>
    <col min="12801" max="12801" width="2.7109375" style="130" customWidth="1"/>
    <col min="12802" max="12802" width="28.7109375" style="130" customWidth="1"/>
    <col min="12803" max="12803" width="20.7109375" style="130" customWidth="1"/>
    <col min="12804" max="12804" width="2.7109375" style="130" customWidth="1"/>
    <col min="12805" max="12805" width="28.7109375" style="130" customWidth="1"/>
    <col min="12806" max="12806" width="20.7109375" style="130" customWidth="1"/>
    <col min="12807" max="13055" width="9.140625" style="130"/>
    <col min="13056" max="13056" width="4.7109375" style="130" customWidth="1"/>
    <col min="13057" max="13057" width="2.7109375" style="130" customWidth="1"/>
    <col min="13058" max="13058" width="28.7109375" style="130" customWidth="1"/>
    <col min="13059" max="13059" width="20.7109375" style="130" customWidth="1"/>
    <col min="13060" max="13060" width="2.7109375" style="130" customWidth="1"/>
    <col min="13061" max="13061" width="28.7109375" style="130" customWidth="1"/>
    <col min="13062" max="13062" width="20.7109375" style="130" customWidth="1"/>
    <col min="13063" max="13311" width="9.140625" style="130"/>
    <col min="13312" max="13312" width="4.7109375" style="130" customWidth="1"/>
    <col min="13313" max="13313" width="2.7109375" style="130" customWidth="1"/>
    <col min="13314" max="13314" width="28.7109375" style="130" customWidth="1"/>
    <col min="13315" max="13315" width="20.7109375" style="130" customWidth="1"/>
    <col min="13316" max="13316" width="2.7109375" style="130" customWidth="1"/>
    <col min="13317" max="13317" width="28.7109375" style="130" customWidth="1"/>
    <col min="13318" max="13318" width="20.7109375" style="130" customWidth="1"/>
    <col min="13319" max="13567" width="9.140625" style="130"/>
    <col min="13568" max="13568" width="4.7109375" style="130" customWidth="1"/>
    <col min="13569" max="13569" width="2.7109375" style="130" customWidth="1"/>
    <col min="13570" max="13570" width="28.7109375" style="130" customWidth="1"/>
    <col min="13571" max="13571" width="20.7109375" style="130" customWidth="1"/>
    <col min="13572" max="13572" width="2.7109375" style="130" customWidth="1"/>
    <col min="13573" max="13573" width="28.7109375" style="130" customWidth="1"/>
    <col min="13574" max="13574" width="20.7109375" style="130" customWidth="1"/>
    <col min="13575" max="13823" width="9.140625" style="130"/>
    <col min="13824" max="13824" width="4.7109375" style="130" customWidth="1"/>
    <col min="13825" max="13825" width="2.7109375" style="130" customWidth="1"/>
    <col min="13826" max="13826" width="28.7109375" style="130" customWidth="1"/>
    <col min="13827" max="13827" width="20.7109375" style="130" customWidth="1"/>
    <col min="13828" max="13828" width="2.7109375" style="130" customWidth="1"/>
    <col min="13829" max="13829" width="28.7109375" style="130" customWidth="1"/>
    <col min="13830" max="13830" width="20.7109375" style="130" customWidth="1"/>
    <col min="13831" max="14079" width="9.140625" style="130"/>
    <col min="14080" max="14080" width="4.7109375" style="130" customWidth="1"/>
    <col min="14081" max="14081" width="2.7109375" style="130" customWidth="1"/>
    <col min="14082" max="14082" width="28.7109375" style="130" customWidth="1"/>
    <col min="14083" max="14083" width="20.7109375" style="130" customWidth="1"/>
    <col min="14084" max="14084" width="2.7109375" style="130" customWidth="1"/>
    <col min="14085" max="14085" width="28.7109375" style="130" customWidth="1"/>
    <col min="14086" max="14086" width="20.7109375" style="130" customWidth="1"/>
    <col min="14087" max="14335" width="9.140625" style="130"/>
    <col min="14336" max="14336" width="4.7109375" style="130" customWidth="1"/>
    <col min="14337" max="14337" width="2.7109375" style="130" customWidth="1"/>
    <col min="14338" max="14338" width="28.7109375" style="130" customWidth="1"/>
    <col min="14339" max="14339" width="20.7109375" style="130" customWidth="1"/>
    <col min="14340" max="14340" width="2.7109375" style="130" customWidth="1"/>
    <col min="14341" max="14341" width="28.7109375" style="130" customWidth="1"/>
    <col min="14342" max="14342" width="20.7109375" style="130" customWidth="1"/>
    <col min="14343" max="14591" width="9.140625" style="130"/>
    <col min="14592" max="14592" width="4.7109375" style="130" customWidth="1"/>
    <col min="14593" max="14593" width="2.7109375" style="130" customWidth="1"/>
    <col min="14594" max="14594" width="28.7109375" style="130" customWidth="1"/>
    <col min="14595" max="14595" width="20.7109375" style="130" customWidth="1"/>
    <col min="14596" max="14596" width="2.7109375" style="130" customWidth="1"/>
    <col min="14597" max="14597" width="28.7109375" style="130" customWidth="1"/>
    <col min="14598" max="14598" width="20.7109375" style="130" customWidth="1"/>
    <col min="14599" max="14847" width="9.140625" style="130"/>
    <col min="14848" max="14848" width="4.7109375" style="130" customWidth="1"/>
    <col min="14849" max="14849" width="2.7109375" style="130" customWidth="1"/>
    <col min="14850" max="14850" width="28.7109375" style="130" customWidth="1"/>
    <col min="14851" max="14851" width="20.7109375" style="130" customWidth="1"/>
    <col min="14852" max="14852" width="2.7109375" style="130" customWidth="1"/>
    <col min="14853" max="14853" width="28.7109375" style="130" customWidth="1"/>
    <col min="14854" max="14854" width="20.7109375" style="130" customWidth="1"/>
    <col min="14855" max="15103" width="9.140625" style="130"/>
    <col min="15104" max="15104" width="4.7109375" style="130" customWidth="1"/>
    <col min="15105" max="15105" width="2.7109375" style="130" customWidth="1"/>
    <col min="15106" max="15106" width="28.7109375" style="130" customWidth="1"/>
    <col min="15107" max="15107" width="20.7109375" style="130" customWidth="1"/>
    <col min="15108" max="15108" width="2.7109375" style="130" customWidth="1"/>
    <col min="15109" max="15109" width="28.7109375" style="130" customWidth="1"/>
    <col min="15110" max="15110" width="20.7109375" style="130" customWidth="1"/>
    <col min="15111" max="15359" width="9.140625" style="130"/>
    <col min="15360" max="15360" width="4.7109375" style="130" customWidth="1"/>
    <col min="15361" max="15361" width="2.7109375" style="130" customWidth="1"/>
    <col min="15362" max="15362" width="28.7109375" style="130" customWidth="1"/>
    <col min="15363" max="15363" width="20.7109375" style="130" customWidth="1"/>
    <col min="15364" max="15364" width="2.7109375" style="130" customWidth="1"/>
    <col min="15365" max="15365" width="28.7109375" style="130" customWidth="1"/>
    <col min="15366" max="15366" width="20.7109375" style="130" customWidth="1"/>
    <col min="15367" max="15615" width="9.140625" style="130"/>
    <col min="15616" max="15616" width="4.7109375" style="130" customWidth="1"/>
    <col min="15617" max="15617" width="2.7109375" style="130" customWidth="1"/>
    <col min="15618" max="15618" width="28.7109375" style="130" customWidth="1"/>
    <col min="15619" max="15619" width="20.7109375" style="130" customWidth="1"/>
    <col min="15620" max="15620" width="2.7109375" style="130" customWidth="1"/>
    <col min="15621" max="15621" width="28.7109375" style="130" customWidth="1"/>
    <col min="15622" max="15622" width="20.7109375" style="130" customWidth="1"/>
    <col min="15623" max="15871" width="9.140625" style="130"/>
    <col min="15872" max="15872" width="4.7109375" style="130" customWidth="1"/>
    <col min="15873" max="15873" width="2.7109375" style="130" customWidth="1"/>
    <col min="15874" max="15874" width="28.7109375" style="130" customWidth="1"/>
    <col min="15875" max="15875" width="20.7109375" style="130" customWidth="1"/>
    <col min="15876" max="15876" width="2.7109375" style="130" customWidth="1"/>
    <col min="15877" max="15877" width="28.7109375" style="130" customWidth="1"/>
    <col min="15878" max="15878" width="20.7109375" style="130" customWidth="1"/>
    <col min="15879" max="16127" width="9.140625" style="130"/>
    <col min="16128" max="16128" width="4.7109375" style="130" customWidth="1"/>
    <col min="16129" max="16129" width="2.7109375" style="130" customWidth="1"/>
    <col min="16130" max="16130" width="28.7109375" style="130" customWidth="1"/>
    <col min="16131" max="16131" width="20.7109375" style="130" customWidth="1"/>
    <col min="16132" max="16132" width="2.7109375" style="130" customWidth="1"/>
    <col min="16133" max="16133" width="28.7109375" style="130" customWidth="1"/>
    <col min="16134" max="16134" width="20.7109375" style="130" customWidth="1"/>
    <col min="16135" max="16384" width="9.140625" style="130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1"/>
      <c r="J1" s="1"/>
      <c r="K1" s="1"/>
      <c r="L1" s="1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5"/>
      <c r="J2" s="5"/>
      <c r="K2" s="5"/>
      <c r="L2" s="5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6"/>
      <c r="J3" s="6"/>
      <c r="K3" s="6"/>
      <c r="L3" s="6"/>
      <c r="M3" s="8"/>
    </row>
    <row r="4" spans="1:13" s="4" customFormat="1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s="4" customFormat="1" ht="18" x14ac:dyDescent="0.25">
      <c r="A5" s="250" t="s">
        <v>1154</v>
      </c>
      <c r="B5" s="250"/>
      <c r="C5" s="228"/>
      <c r="D5" s="228"/>
      <c r="E5" s="228"/>
      <c r="F5" s="228"/>
      <c r="G5" s="228"/>
      <c r="H5" s="10"/>
      <c r="I5" s="57"/>
    </row>
    <row r="6" spans="1:13" s="4" customFormat="1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6.5" thickBot="1" x14ac:dyDescent="0.25">
      <c r="A7" s="268" t="s">
        <v>1</v>
      </c>
      <c r="B7" s="269"/>
      <c r="C7" s="270"/>
      <c r="D7" s="129"/>
      <c r="E7" s="268" t="s">
        <v>2</v>
      </c>
      <c r="F7" s="269"/>
      <c r="G7" s="270"/>
    </row>
    <row r="8" spans="1:13" ht="16.5" thickBot="1" x14ac:dyDescent="0.25">
      <c r="A8" s="131"/>
      <c r="B8" s="268" t="s">
        <v>6</v>
      </c>
      <c r="C8" s="271"/>
      <c r="D8" s="129"/>
      <c r="E8" s="132"/>
      <c r="F8" s="14" t="s">
        <v>5</v>
      </c>
      <c r="G8" s="15" t="s">
        <v>6</v>
      </c>
    </row>
    <row r="9" spans="1:13" s="137" customFormat="1" ht="15.75" x14ac:dyDescent="0.2">
      <c r="A9" s="133" t="s">
        <v>36</v>
      </c>
      <c r="B9" s="272" t="s">
        <v>1157</v>
      </c>
      <c r="C9" s="273"/>
      <c r="D9" s="135"/>
      <c r="E9" s="133" t="s">
        <v>65</v>
      </c>
      <c r="F9" s="134"/>
      <c r="G9" s="136"/>
    </row>
    <row r="10" spans="1:13" s="142" customFormat="1" ht="15.75" x14ac:dyDescent="0.2">
      <c r="A10" s="138" t="s">
        <v>7</v>
      </c>
      <c r="B10" s="266" t="s">
        <v>1158</v>
      </c>
      <c r="C10" s="267"/>
      <c r="D10" s="140"/>
      <c r="E10" s="138" t="s">
        <v>66</v>
      </c>
      <c r="F10" s="139"/>
      <c r="G10" s="141"/>
    </row>
    <row r="11" spans="1:13" s="142" customFormat="1" ht="15.75" x14ac:dyDescent="0.2">
      <c r="A11" s="138" t="s">
        <v>8</v>
      </c>
      <c r="B11" s="266"/>
      <c r="C11" s="267"/>
      <c r="D11" s="140"/>
      <c r="E11" s="138" t="s">
        <v>67</v>
      </c>
      <c r="F11" s="139" t="s">
        <v>1161</v>
      </c>
      <c r="G11" s="141"/>
    </row>
    <row r="12" spans="1:13" s="142" customFormat="1" ht="15.75" x14ac:dyDescent="0.2">
      <c r="A12" s="138" t="s">
        <v>68</v>
      </c>
      <c r="B12" s="266" t="s">
        <v>1171</v>
      </c>
      <c r="C12" s="267"/>
      <c r="D12" s="140"/>
      <c r="E12" s="138" t="s">
        <v>69</v>
      </c>
      <c r="F12" s="143"/>
      <c r="G12" s="144"/>
    </row>
    <row r="13" spans="1:13" s="142" customFormat="1" ht="15.75" x14ac:dyDescent="0.2">
      <c r="A13" s="138" t="s">
        <v>70</v>
      </c>
      <c r="B13" s="266" t="s">
        <v>1160</v>
      </c>
      <c r="C13" s="267"/>
      <c r="D13" s="140"/>
      <c r="E13" s="145" t="s">
        <v>71</v>
      </c>
      <c r="F13" s="143"/>
      <c r="G13" s="144"/>
    </row>
    <row r="14" spans="1:13" s="142" customFormat="1" ht="15.75" x14ac:dyDescent="0.2">
      <c r="A14" s="138" t="s">
        <v>72</v>
      </c>
      <c r="B14" s="266" t="s">
        <v>1159</v>
      </c>
      <c r="C14" s="267"/>
      <c r="D14" s="140"/>
      <c r="E14" s="145" t="s">
        <v>73</v>
      </c>
      <c r="F14" s="143"/>
      <c r="G14" s="144"/>
    </row>
    <row r="15" spans="1:13" s="142" customFormat="1" ht="16.5" thickBot="1" x14ac:dyDescent="0.25">
      <c r="A15" s="146" t="s">
        <v>74</v>
      </c>
      <c r="B15" s="274" t="s">
        <v>1161</v>
      </c>
      <c r="C15" s="275"/>
      <c r="D15" s="140"/>
      <c r="E15" s="145" t="s">
        <v>75</v>
      </c>
      <c r="F15" s="143"/>
      <c r="G15" s="144"/>
    </row>
    <row r="16" spans="1:13" s="142" customFormat="1" ht="15.75" customHeight="1" thickBot="1" x14ac:dyDescent="0.25">
      <c r="A16" s="140"/>
      <c r="B16" s="147"/>
      <c r="C16" s="148"/>
      <c r="D16" s="140"/>
      <c r="E16" s="149" t="s">
        <v>76</v>
      </c>
      <c r="F16" s="150" t="s">
        <v>1169</v>
      </c>
      <c r="G16" s="151"/>
    </row>
    <row r="17" spans="1:7" s="142" customFormat="1" ht="16.5" thickBot="1" x14ac:dyDescent="0.25">
      <c r="A17" s="268" t="s">
        <v>41</v>
      </c>
      <c r="B17" s="269"/>
      <c r="C17" s="271"/>
      <c r="D17" s="140"/>
      <c r="E17" s="145" t="s">
        <v>77</v>
      </c>
      <c r="F17" s="143"/>
      <c r="G17" s="144"/>
    </row>
    <row r="18" spans="1:7" s="142" customFormat="1" ht="16.5" thickBot="1" x14ac:dyDescent="0.25">
      <c r="A18" s="152"/>
      <c r="B18" s="268" t="s">
        <v>6</v>
      </c>
      <c r="C18" s="271"/>
      <c r="D18" s="140"/>
      <c r="E18" s="145" t="s">
        <v>78</v>
      </c>
      <c r="F18" s="143"/>
      <c r="G18" s="144"/>
    </row>
    <row r="19" spans="1:7" s="142" customFormat="1" ht="15.75" x14ac:dyDescent="0.2">
      <c r="A19" s="153" t="s">
        <v>11</v>
      </c>
      <c r="B19" s="272" t="s">
        <v>1166</v>
      </c>
      <c r="C19" s="276"/>
      <c r="D19" s="140"/>
      <c r="E19" s="145" t="s">
        <v>79</v>
      </c>
      <c r="F19" s="143"/>
      <c r="G19" s="144"/>
    </row>
    <row r="20" spans="1:7" s="142" customFormat="1" ht="15.75" x14ac:dyDescent="0.2">
      <c r="A20" s="153" t="s">
        <v>12</v>
      </c>
      <c r="B20" s="266" t="s">
        <v>1167</v>
      </c>
      <c r="C20" s="267"/>
      <c r="D20" s="140"/>
      <c r="E20" s="145" t="s">
        <v>39</v>
      </c>
      <c r="F20" s="143" t="s">
        <v>1165</v>
      </c>
      <c r="G20" s="144"/>
    </row>
    <row r="21" spans="1:7" s="142" customFormat="1" ht="15.75" x14ac:dyDescent="0.2">
      <c r="A21" s="153" t="s">
        <v>13</v>
      </c>
      <c r="B21" s="266" t="s">
        <v>1162</v>
      </c>
      <c r="C21" s="267"/>
      <c r="D21" s="140"/>
      <c r="E21" s="154" t="s">
        <v>40</v>
      </c>
      <c r="F21" s="143"/>
      <c r="G21" s="155"/>
    </row>
    <row r="22" spans="1:7" ht="16.5" thickBot="1" x14ac:dyDescent="0.25">
      <c r="A22" s="156" t="s">
        <v>14</v>
      </c>
      <c r="B22" s="266" t="s">
        <v>1168</v>
      </c>
      <c r="C22" s="267"/>
      <c r="D22" s="140"/>
      <c r="E22" s="157" t="s">
        <v>80</v>
      </c>
      <c r="F22" s="158"/>
      <c r="G22" s="159"/>
    </row>
    <row r="23" spans="1:7" s="137" customFormat="1" ht="15.75" x14ac:dyDescent="0.2">
      <c r="A23" s="160" t="s">
        <v>15</v>
      </c>
      <c r="B23" s="266" t="s">
        <v>1164</v>
      </c>
      <c r="C23" s="267"/>
      <c r="D23" s="140"/>
      <c r="E23" s="140"/>
      <c r="F23" s="161"/>
      <c r="G23" s="161"/>
    </row>
    <row r="24" spans="1:7" s="142" customFormat="1" ht="15.75" x14ac:dyDescent="0.2">
      <c r="A24" s="153" t="s">
        <v>81</v>
      </c>
      <c r="B24" s="266" t="s">
        <v>1165</v>
      </c>
      <c r="C24" s="267"/>
      <c r="D24" s="140"/>
    </row>
    <row r="25" spans="1:7" ht="15.75" x14ac:dyDescent="0.2">
      <c r="A25" s="153" t="s">
        <v>82</v>
      </c>
      <c r="B25" s="266"/>
      <c r="C25" s="267"/>
      <c r="D25" s="140"/>
      <c r="E25" s="140"/>
      <c r="F25" s="161"/>
      <c r="G25" s="161"/>
    </row>
    <row r="26" spans="1:7" s="137" customFormat="1" ht="15.75" x14ac:dyDescent="0.2">
      <c r="A26" s="153" t="s">
        <v>17</v>
      </c>
      <c r="B26" s="266" t="s">
        <v>1179</v>
      </c>
      <c r="C26" s="267"/>
      <c r="D26" s="162"/>
      <c r="E26" s="140"/>
      <c r="F26" s="161"/>
      <c r="G26" s="161"/>
    </row>
    <row r="27" spans="1:7" s="137" customFormat="1" ht="15.75" x14ac:dyDescent="0.2">
      <c r="A27" s="153" t="s">
        <v>83</v>
      </c>
      <c r="B27" s="266" t="s">
        <v>1163</v>
      </c>
      <c r="C27" s="267"/>
      <c r="D27" s="140"/>
      <c r="E27" s="140"/>
      <c r="F27" s="161"/>
      <c r="G27" s="161"/>
    </row>
    <row r="28" spans="1:7" s="142" customFormat="1" ht="16.5" thickBot="1" x14ac:dyDescent="0.25">
      <c r="A28" s="163" t="s">
        <v>84</v>
      </c>
      <c r="B28" s="274"/>
      <c r="C28" s="275"/>
      <c r="D28" s="140"/>
      <c r="E28" s="140"/>
      <c r="F28" s="161"/>
      <c r="G28" s="161"/>
    </row>
    <row r="29" spans="1:7" s="142" customFormat="1" ht="24.95" customHeight="1" x14ac:dyDescent="0.2">
      <c r="A29" s="164"/>
      <c r="B29" s="165"/>
      <c r="C29" s="166"/>
      <c r="D29" s="166"/>
      <c r="E29" s="166"/>
      <c r="F29" s="165"/>
      <c r="G29" s="165"/>
    </row>
    <row r="30" spans="1:7" s="142" customFormat="1" ht="24.95" customHeight="1" x14ac:dyDescent="0.3">
      <c r="A30" s="137" t="s">
        <v>4</v>
      </c>
      <c r="B30" s="167"/>
      <c r="C30" s="168"/>
      <c r="D30" s="168"/>
      <c r="E30" s="168"/>
      <c r="F30" s="167"/>
      <c r="G30" s="167"/>
    </row>
    <row r="31" spans="1:7" s="142" customFormat="1" ht="24.95" customHeight="1" x14ac:dyDescent="0.3">
      <c r="A31" s="168"/>
      <c r="B31" s="167"/>
      <c r="C31" s="168"/>
      <c r="D31" s="168"/>
      <c r="E31" s="168"/>
      <c r="F31" s="167"/>
      <c r="G31" s="167"/>
    </row>
    <row r="32" spans="1:7" s="142" customFormat="1" ht="24.95" customHeight="1" x14ac:dyDescent="0.3">
      <c r="A32" s="168"/>
      <c r="B32" s="167"/>
      <c r="C32" s="168"/>
      <c r="D32" s="168"/>
      <c r="E32" s="168"/>
      <c r="F32" s="167"/>
      <c r="G32" s="167"/>
    </row>
    <row r="33" spans="1:7" ht="16.5" x14ac:dyDescent="0.3">
      <c r="A33" s="168"/>
      <c r="B33" s="168"/>
      <c r="C33" s="168"/>
      <c r="D33" s="168"/>
      <c r="E33" s="168"/>
      <c r="F33" s="168"/>
      <c r="G33" s="168"/>
    </row>
    <row r="34" spans="1:7" ht="14.25" customHeight="1" x14ac:dyDescent="0.3">
      <c r="A34" s="277"/>
      <c r="B34" s="277"/>
      <c r="C34" s="277"/>
      <c r="D34" s="277"/>
      <c r="E34" s="277"/>
      <c r="F34" s="277"/>
    </row>
    <row r="35" spans="1:7" ht="14.25" customHeight="1" x14ac:dyDescent="0.3">
      <c r="A35" s="277"/>
      <c r="B35" s="277"/>
      <c r="C35" s="168"/>
      <c r="D35" s="168"/>
      <c r="E35" s="277"/>
      <c r="F35" s="277"/>
    </row>
    <row r="36" spans="1:7" ht="14.25" customHeight="1" x14ac:dyDescent="0.3">
      <c r="A36" s="277"/>
      <c r="B36" s="277"/>
      <c r="C36" s="168"/>
      <c r="D36" s="168"/>
      <c r="E36" s="168"/>
      <c r="F36" s="168"/>
      <c r="G36" s="168"/>
    </row>
    <row r="37" spans="1:7" ht="14.25" customHeight="1" x14ac:dyDescent="0.3">
      <c r="A37" s="277"/>
      <c r="B37" s="277"/>
      <c r="C37" s="168"/>
      <c r="D37" s="168"/>
      <c r="E37" s="168"/>
      <c r="F37" s="168"/>
      <c r="G37" s="168"/>
    </row>
    <row r="38" spans="1:7" ht="14.25" customHeight="1" x14ac:dyDescent="0.3">
      <c r="A38" s="277"/>
      <c r="B38" s="277"/>
      <c r="C38" s="168"/>
      <c r="D38" s="168"/>
      <c r="E38" s="168"/>
      <c r="F38" s="168"/>
      <c r="G38" s="168"/>
    </row>
    <row r="39" spans="1:7" ht="14.25" customHeight="1" x14ac:dyDescent="0.3">
      <c r="A39" s="277"/>
      <c r="B39" s="277"/>
      <c r="C39" s="168"/>
      <c r="D39" s="168"/>
      <c r="E39" s="168"/>
      <c r="F39" s="168"/>
      <c r="G39" s="168"/>
    </row>
    <row r="40" spans="1:7" ht="14.25" customHeight="1" x14ac:dyDescent="0.3">
      <c r="A40" s="277"/>
      <c r="B40" s="277"/>
      <c r="C40" s="168"/>
      <c r="D40" s="168"/>
      <c r="E40" s="168"/>
      <c r="F40" s="168"/>
      <c r="G40" s="168"/>
    </row>
    <row r="41" spans="1:7" ht="14.25" customHeight="1" x14ac:dyDescent="0.3">
      <c r="A41" s="277"/>
      <c r="B41" s="277"/>
      <c r="C41" s="277"/>
      <c r="D41" s="277"/>
      <c r="E41" s="277"/>
      <c r="F41" s="168"/>
      <c r="G41" s="168"/>
    </row>
    <row r="42" spans="1:7" ht="12" customHeight="1" x14ac:dyDescent="0.3">
      <c r="A42" s="168"/>
      <c r="B42" s="168"/>
      <c r="C42" s="168"/>
      <c r="D42" s="168"/>
      <c r="E42" s="168"/>
      <c r="F42" s="168"/>
      <c r="G42" s="168"/>
    </row>
    <row r="43" spans="1:7" ht="12" customHeight="1" x14ac:dyDescent="0.3">
      <c r="A43" s="277" t="s">
        <v>4</v>
      </c>
      <c r="B43" s="277"/>
      <c r="C43" s="168"/>
      <c r="D43" s="168"/>
      <c r="E43" s="168" t="s">
        <v>4</v>
      </c>
      <c r="F43" s="168"/>
      <c r="G43" s="168"/>
    </row>
    <row r="44" spans="1:7" ht="12" customHeight="1" x14ac:dyDescent="0.3">
      <c r="A44" s="168"/>
      <c r="B44" s="168"/>
      <c r="C44" s="168"/>
      <c r="D44" s="168"/>
      <c r="E44" s="168"/>
      <c r="F44" s="168"/>
      <c r="G44" s="168"/>
    </row>
    <row r="45" spans="1:7" ht="12" customHeight="1" x14ac:dyDescent="0.2">
      <c r="F45" s="169"/>
      <c r="G45" s="169"/>
    </row>
    <row r="46" spans="1:7" ht="12" customHeight="1" x14ac:dyDescent="0.2">
      <c r="F46" s="169"/>
      <c r="G46" s="169"/>
    </row>
    <row r="47" spans="1:7" ht="12" customHeight="1" x14ac:dyDescent="0.2">
      <c r="F47" s="169"/>
      <c r="G47" s="169"/>
    </row>
    <row r="48" spans="1:7" ht="12.75" customHeight="1" x14ac:dyDescent="0.2">
      <c r="F48" s="169"/>
      <c r="G48" s="169"/>
    </row>
    <row r="49" spans="6:7" x14ac:dyDescent="0.2">
      <c r="F49" s="170" t="s">
        <v>4</v>
      </c>
      <c r="G49" s="170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929C-3BB7-4EFD-BE3B-34C677064B79}">
  <sheetPr>
    <pageSetUpPr fitToPage="1"/>
  </sheetPr>
  <dimension ref="A1:M49"/>
  <sheetViews>
    <sheetView zoomScale="80" zoomScaleNormal="80" workbookViewId="0">
      <selection activeCell="B27" sqref="B27:C27"/>
    </sheetView>
  </sheetViews>
  <sheetFormatPr defaultRowHeight="12.75" x14ac:dyDescent="0.2"/>
  <cols>
    <col min="1" max="1" width="23.7109375" style="130" customWidth="1"/>
    <col min="2" max="2" width="24.28515625" style="130" customWidth="1"/>
    <col min="3" max="3" width="15.7109375" style="130" customWidth="1"/>
    <col min="4" max="4" width="7" style="130" customWidth="1"/>
    <col min="5" max="5" width="28.42578125" style="130" bestFit="1" customWidth="1"/>
    <col min="6" max="7" width="15.7109375" style="130" customWidth="1"/>
    <col min="8" max="255" width="9.140625" style="130"/>
    <col min="256" max="256" width="4.7109375" style="130" customWidth="1"/>
    <col min="257" max="257" width="2.7109375" style="130" customWidth="1"/>
    <col min="258" max="258" width="28.7109375" style="130" customWidth="1"/>
    <col min="259" max="259" width="20.7109375" style="130" customWidth="1"/>
    <col min="260" max="260" width="2.7109375" style="130" customWidth="1"/>
    <col min="261" max="261" width="28.7109375" style="130" customWidth="1"/>
    <col min="262" max="262" width="20.7109375" style="130" customWidth="1"/>
    <col min="263" max="511" width="9.140625" style="130"/>
    <col min="512" max="512" width="4.7109375" style="130" customWidth="1"/>
    <col min="513" max="513" width="2.7109375" style="130" customWidth="1"/>
    <col min="514" max="514" width="28.7109375" style="130" customWidth="1"/>
    <col min="515" max="515" width="20.7109375" style="130" customWidth="1"/>
    <col min="516" max="516" width="2.7109375" style="130" customWidth="1"/>
    <col min="517" max="517" width="28.7109375" style="130" customWidth="1"/>
    <col min="518" max="518" width="20.7109375" style="130" customWidth="1"/>
    <col min="519" max="767" width="9.140625" style="130"/>
    <col min="768" max="768" width="4.7109375" style="130" customWidth="1"/>
    <col min="769" max="769" width="2.7109375" style="130" customWidth="1"/>
    <col min="770" max="770" width="28.7109375" style="130" customWidth="1"/>
    <col min="771" max="771" width="20.7109375" style="130" customWidth="1"/>
    <col min="772" max="772" width="2.7109375" style="130" customWidth="1"/>
    <col min="773" max="773" width="28.7109375" style="130" customWidth="1"/>
    <col min="774" max="774" width="20.7109375" style="130" customWidth="1"/>
    <col min="775" max="1023" width="9.140625" style="130"/>
    <col min="1024" max="1024" width="4.7109375" style="130" customWidth="1"/>
    <col min="1025" max="1025" width="2.7109375" style="130" customWidth="1"/>
    <col min="1026" max="1026" width="28.7109375" style="130" customWidth="1"/>
    <col min="1027" max="1027" width="20.7109375" style="130" customWidth="1"/>
    <col min="1028" max="1028" width="2.7109375" style="130" customWidth="1"/>
    <col min="1029" max="1029" width="28.7109375" style="130" customWidth="1"/>
    <col min="1030" max="1030" width="20.7109375" style="130" customWidth="1"/>
    <col min="1031" max="1279" width="9.140625" style="130"/>
    <col min="1280" max="1280" width="4.7109375" style="130" customWidth="1"/>
    <col min="1281" max="1281" width="2.7109375" style="130" customWidth="1"/>
    <col min="1282" max="1282" width="28.7109375" style="130" customWidth="1"/>
    <col min="1283" max="1283" width="20.7109375" style="130" customWidth="1"/>
    <col min="1284" max="1284" width="2.7109375" style="130" customWidth="1"/>
    <col min="1285" max="1285" width="28.7109375" style="130" customWidth="1"/>
    <col min="1286" max="1286" width="20.7109375" style="130" customWidth="1"/>
    <col min="1287" max="1535" width="9.140625" style="130"/>
    <col min="1536" max="1536" width="4.7109375" style="130" customWidth="1"/>
    <col min="1537" max="1537" width="2.7109375" style="130" customWidth="1"/>
    <col min="1538" max="1538" width="28.7109375" style="130" customWidth="1"/>
    <col min="1539" max="1539" width="20.7109375" style="130" customWidth="1"/>
    <col min="1540" max="1540" width="2.7109375" style="130" customWidth="1"/>
    <col min="1541" max="1541" width="28.7109375" style="130" customWidth="1"/>
    <col min="1542" max="1542" width="20.7109375" style="130" customWidth="1"/>
    <col min="1543" max="1791" width="9.140625" style="130"/>
    <col min="1792" max="1792" width="4.7109375" style="130" customWidth="1"/>
    <col min="1793" max="1793" width="2.7109375" style="130" customWidth="1"/>
    <col min="1794" max="1794" width="28.7109375" style="130" customWidth="1"/>
    <col min="1795" max="1795" width="20.7109375" style="130" customWidth="1"/>
    <col min="1796" max="1796" width="2.7109375" style="130" customWidth="1"/>
    <col min="1797" max="1797" width="28.7109375" style="130" customWidth="1"/>
    <col min="1798" max="1798" width="20.7109375" style="130" customWidth="1"/>
    <col min="1799" max="2047" width="9.140625" style="130"/>
    <col min="2048" max="2048" width="4.7109375" style="130" customWidth="1"/>
    <col min="2049" max="2049" width="2.7109375" style="130" customWidth="1"/>
    <col min="2050" max="2050" width="28.7109375" style="130" customWidth="1"/>
    <col min="2051" max="2051" width="20.7109375" style="130" customWidth="1"/>
    <col min="2052" max="2052" width="2.7109375" style="130" customWidth="1"/>
    <col min="2053" max="2053" width="28.7109375" style="130" customWidth="1"/>
    <col min="2054" max="2054" width="20.7109375" style="130" customWidth="1"/>
    <col min="2055" max="2303" width="9.140625" style="130"/>
    <col min="2304" max="2304" width="4.7109375" style="130" customWidth="1"/>
    <col min="2305" max="2305" width="2.7109375" style="130" customWidth="1"/>
    <col min="2306" max="2306" width="28.7109375" style="130" customWidth="1"/>
    <col min="2307" max="2307" width="20.7109375" style="130" customWidth="1"/>
    <col min="2308" max="2308" width="2.7109375" style="130" customWidth="1"/>
    <col min="2309" max="2309" width="28.7109375" style="130" customWidth="1"/>
    <col min="2310" max="2310" width="20.7109375" style="130" customWidth="1"/>
    <col min="2311" max="2559" width="9.140625" style="130"/>
    <col min="2560" max="2560" width="4.7109375" style="130" customWidth="1"/>
    <col min="2561" max="2561" width="2.7109375" style="130" customWidth="1"/>
    <col min="2562" max="2562" width="28.7109375" style="130" customWidth="1"/>
    <col min="2563" max="2563" width="20.7109375" style="130" customWidth="1"/>
    <col min="2564" max="2564" width="2.7109375" style="130" customWidth="1"/>
    <col min="2565" max="2565" width="28.7109375" style="130" customWidth="1"/>
    <col min="2566" max="2566" width="20.7109375" style="130" customWidth="1"/>
    <col min="2567" max="2815" width="9.140625" style="130"/>
    <col min="2816" max="2816" width="4.7109375" style="130" customWidth="1"/>
    <col min="2817" max="2817" width="2.7109375" style="130" customWidth="1"/>
    <col min="2818" max="2818" width="28.7109375" style="130" customWidth="1"/>
    <col min="2819" max="2819" width="20.7109375" style="130" customWidth="1"/>
    <col min="2820" max="2820" width="2.7109375" style="130" customWidth="1"/>
    <col min="2821" max="2821" width="28.7109375" style="130" customWidth="1"/>
    <col min="2822" max="2822" width="20.7109375" style="130" customWidth="1"/>
    <col min="2823" max="3071" width="9.140625" style="130"/>
    <col min="3072" max="3072" width="4.7109375" style="130" customWidth="1"/>
    <col min="3073" max="3073" width="2.7109375" style="130" customWidth="1"/>
    <col min="3074" max="3074" width="28.7109375" style="130" customWidth="1"/>
    <col min="3075" max="3075" width="20.7109375" style="130" customWidth="1"/>
    <col min="3076" max="3076" width="2.7109375" style="130" customWidth="1"/>
    <col min="3077" max="3077" width="28.7109375" style="130" customWidth="1"/>
    <col min="3078" max="3078" width="20.7109375" style="130" customWidth="1"/>
    <col min="3079" max="3327" width="9.140625" style="130"/>
    <col min="3328" max="3328" width="4.7109375" style="130" customWidth="1"/>
    <col min="3329" max="3329" width="2.7109375" style="130" customWidth="1"/>
    <col min="3330" max="3330" width="28.7109375" style="130" customWidth="1"/>
    <col min="3331" max="3331" width="20.7109375" style="130" customWidth="1"/>
    <col min="3332" max="3332" width="2.7109375" style="130" customWidth="1"/>
    <col min="3333" max="3333" width="28.7109375" style="130" customWidth="1"/>
    <col min="3334" max="3334" width="20.7109375" style="130" customWidth="1"/>
    <col min="3335" max="3583" width="9.140625" style="130"/>
    <col min="3584" max="3584" width="4.7109375" style="130" customWidth="1"/>
    <col min="3585" max="3585" width="2.7109375" style="130" customWidth="1"/>
    <col min="3586" max="3586" width="28.7109375" style="130" customWidth="1"/>
    <col min="3587" max="3587" width="20.7109375" style="130" customWidth="1"/>
    <col min="3588" max="3588" width="2.7109375" style="130" customWidth="1"/>
    <col min="3589" max="3589" width="28.7109375" style="130" customWidth="1"/>
    <col min="3590" max="3590" width="20.7109375" style="130" customWidth="1"/>
    <col min="3591" max="3839" width="9.140625" style="130"/>
    <col min="3840" max="3840" width="4.7109375" style="130" customWidth="1"/>
    <col min="3841" max="3841" width="2.7109375" style="130" customWidth="1"/>
    <col min="3842" max="3842" width="28.7109375" style="130" customWidth="1"/>
    <col min="3843" max="3843" width="20.7109375" style="130" customWidth="1"/>
    <col min="3844" max="3844" width="2.7109375" style="130" customWidth="1"/>
    <col min="3845" max="3845" width="28.7109375" style="130" customWidth="1"/>
    <col min="3846" max="3846" width="20.7109375" style="130" customWidth="1"/>
    <col min="3847" max="4095" width="9.140625" style="130"/>
    <col min="4096" max="4096" width="4.7109375" style="130" customWidth="1"/>
    <col min="4097" max="4097" width="2.7109375" style="130" customWidth="1"/>
    <col min="4098" max="4098" width="28.7109375" style="130" customWidth="1"/>
    <col min="4099" max="4099" width="20.7109375" style="130" customWidth="1"/>
    <col min="4100" max="4100" width="2.7109375" style="130" customWidth="1"/>
    <col min="4101" max="4101" width="28.7109375" style="130" customWidth="1"/>
    <col min="4102" max="4102" width="20.7109375" style="130" customWidth="1"/>
    <col min="4103" max="4351" width="9.140625" style="130"/>
    <col min="4352" max="4352" width="4.7109375" style="130" customWidth="1"/>
    <col min="4353" max="4353" width="2.7109375" style="130" customWidth="1"/>
    <col min="4354" max="4354" width="28.7109375" style="130" customWidth="1"/>
    <col min="4355" max="4355" width="20.7109375" style="130" customWidth="1"/>
    <col min="4356" max="4356" width="2.7109375" style="130" customWidth="1"/>
    <col min="4357" max="4357" width="28.7109375" style="130" customWidth="1"/>
    <col min="4358" max="4358" width="20.7109375" style="130" customWidth="1"/>
    <col min="4359" max="4607" width="9.140625" style="130"/>
    <col min="4608" max="4608" width="4.7109375" style="130" customWidth="1"/>
    <col min="4609" max="4609" width="2.7109375" style="130" customWidth="1"/>
    <col min="4610" max="4610" width="28.7109375" style="130" customWidth="1"/>
    <col min="4611" max="4611" width="20.7109375" style="130" customWidth="1"/>
    <col min="4612" max="4612" width="2.7109375" style="130" customWidth="1"/>
    <col min="4613" max="4613" width="28.7109375" style="130" customWidth="1"/>
    <col min="4614" max="4614" width="20.7109375" style="130" customWidth="1"/>
    <col min="4615" max="4863" width="9.140625" style="130"/>
    <col min="4864" max="4864" width="4.7109375" style="130" customWidth="1"/>
    <col min="4865" max="4865" width="2.7109375" style="130" customWidth="1"/>
    <col min="4866" max="4866" width="28.7109375" style="130" customWidth="1"/>
    <col min="4867" max="4867" width="20.7109375" style="130" customWidth="1"/>
    <col min="4868" max="4868" width="2.7109375" style="130" customWidth="1"/>
    <col min="4869" max="4869" width="28.7109375" style="130" customWidth="1"/>
    <col min="4870" max="4870" width="20.7109375" style="130" customWidth="1"/>
    <col min="4871" max="5119" width="9.140625" style="130"/>
    <col min="5120" max="5120" width="4.7109375" style="130" customWidth="1"/>
    <col min="5121" max="5121" width="2.7109375" style="130" customWidth="1"/>
    <col min="5122" max="5122" width="28.7109375" style="130" customWidth="1"/>
    <col min="5123" max="5123" width="20.7109375" style="130" customWidth="1"/>
    <col min="5124" max="5124" width="2.7109375" style="130" customWidth="1"/>
    <col min="5125" max="5125" width="28.7109375" style="130" customWidth="1"/>
    <col min="5126" max="5126" width="20.7109375" style="130" customWidth="1"/>
    <col min="5127" max="5375" width="9.140625" style="130"/>
    <col min="5376" max="5376" width="4.7109375" style="130" customWidth="1"/>
    <col min="5377" max="5377" width="2.7109375" style="130" customWidth="1"/>
    <col min="5378" max="5378" width="28.7109375" style="130" customWidth="1"/>
    <col min="5379" max="5379" width="20.7109375" style="130" customWidth="1"/>
    <col min="5380" max="5380" width="2.7109375" style="130" customWidth="1"/>
    <col min="5381" max="5381" width="28.7109375" style="130" customWidth="1"/>
    <col min="5382" max="5382" width="20.7109375" style="130" customWidth="1"/>
    <col min="5383" max="5631" width="9.140625" style="130"/>
    <col min="5632" max="5632" width="4.7109375" style="130" customWidth="1"/>
    <col min="5633" max="5633" width="2.7109375" style="130" customWidth="1"/>
    <col min="5634" max="5634" width="28.7109375" style="130" customWidth="1"/>
    <col min="5635" max="5635" width="20.7109375" style="130" customWidth="1"/>
    <col min="5636" max="5636" width="2.7109375" style="130" customWidth="1"/>
    <col min="5637" max="5637" width="28.7109375" style="130" customWidth="1"/>
    <col min="5638" max="5638" width="20.7109375" style="130" customWidth="1"/>
    <col min="5639" max="5887" width="9.140625" style="130"/>
    <col min="5888" max="5888" width="4.7109375" style="130" customWidth="1"/>
    <col min="5889" max="5889" width="2.7109375" style="130" customWidth="1"/>
    <col min="5890" max="5890" width="28.7109375" style="130" customWidth="1"/>
    <col min="5891" max="5891" width="20.7109375" style="130" customWidth="1"/>
    <col min="5892" max="5892" width="2.7109375" style="130" customWidth="1"/>
    <col min="5893" max="5893" width="28.7109375" style="130" customWidth="1"/>
    <col min="5894" max="5894" width="20.7109375" style="130" customWidth="1"/>
    <col min="5895" max="6143" width="9.140625" style="130"/>
    <col min="6144" max="6144" width="4.7109375" style="130" customWidth="1"/>
    <col min="6145" max="6145" width="2.7109375" style="130" customWidth="1"/>
    <col min="6146" max="6146" width="28.7109375" style="130" customWidth="1"/>
    <col min="6147" max="6147" width="20.7109375" style="130" customWidth="1"/>
    <col min="6148" max="6148" width="2.7109375" style="130" customWidth="1"/>
    <col min="6149" max="6149" width="28.7109375" style="130" customWidth="1"/>
    <col min="6150" max="6150" width="20.7109375" style="130" customWidth="1"/>
    <col min="6151" max="6399" width="9.140625" style="130"/>
    <col min="6400" max="6400" width="4.7109375" style="130" customWidth="1"/>
    <col min="6401" max="6401" width="2.7109375" style="130" customWidth="1"/>
    <col min="6402" max="6402" width="28.7109375" style="130" customWidth="1"/>
    <col min="6403" max="6403" width="20.7109375" style="130" customWidth="1"/>
    <col min="6404" max="6404" width="2.7109375" style="130" customWidth="1"/>
    <col min="6405" max="6405" width="28.7109375" style="130" customWidth="1"/>
    <col min="6406" max="6406" width="20.7109375" style="130" customWidth="1"/>
    <col min="6407" max="6655" width="9.140625" style="130"/>
    <col min="6656" max="6656" width="4.7109375" style="130" customWidth="1"/>
    <col min="6657" max="6657" width="2.7109375" style="130" customWidth="1"/>
    <col min="6658" max="6658" width="28.7109375" style="130" customWidth="1"/>
    <col min="6659" max="6659" width="20.7109375" style="130" customWidth="1"/>
    <col min="6660" max="6660" width="2.7109375" style="130" customWidth="1"/>
    <col min="6661" max="6661" width="28.7109375" style="130" customWidth="1"/>
    <col min="6662" max="6662" width="20.7109375" style="130" customWidth="1"/>
    <col min="6663" max="6911" width="9.140625" style="130"/>
    <col min="6912" max="6912" width="4.7109375" style="130" customWidth="1"/>
    <col min="6913" max="6913" width="2.7109375" style="130" customWidth="1"/>
    <col min="6914" max="6914" width="28.7109375" style="130" customWidth="1"/>
    <col min="6915" max="6915" width="20.7109375" style="130" customWidth="1"/>
    <col min="6916" max="6916" width="2.7109375" style="130" customWidth="1"/>
    <col min="6917" max="6917" width="28.7109375" style="130" customWidth="1"/>
    <col min="6918" max="6918" width="20.7109375" style="130" customWidth="1"/>
    <col min="6919" max="7167" width="9.140625" style="130"/>
    <col min="7168" max="7168" width="4.7109375" style="130" customWidth="1"/>
    <col min="7169" max="7169" width="2.7109375" style="130" customWidth="1"/>
    <col min="7170" max="7170" width="28.7109375" style="130" customWidth="1"/>
    <col min="7171" max="7171" width="20.7109375" style="130" customWidth="1"/>
    <col min="7172" max="7172" width="2.7109375" style="130" customWidth="1"/>
    <col min="7173" max="7173" width="28.7109375" style="130" customWidth="1"/>
    <col min="7174" max="7174" width="20.7109375" style="130" customWidth="1"/>
    <col min="7175" max="7423" width="9.140625" style="130"/>
    <col min="7424" max="7424" width="4.7109375" style="130" customWidth="1"/>
    <col min="7425" max="7425" width="2.7109375" style="130" customWidth="1"/>
    <col min="7426" max="7426" width="28.7109375" style="130" customWidth="1"/>
    <col min="7427" max="7427" width="20.7109375" style="130" customWidth="1"/>
    <col min="7428" max="7428" width="2.7109375" style="130" customWidth="1"/>
    <col min="7429" max="7429" width="28.7109375" style="130" customWidth="1"/>
    <col min="7430" max="7430" width="20.7109375" style="130" customWidth="1"/>
    <col min="7431" max="7679" width="9.140625" style="130"/>
    <col min="7680" max="7680" width="4.7109375" style="130" customWidth="1"/>
    <col min="7681" max="7681" width="2.7109375" style="130" customWidth="1"/>
    <col min="7682" max="7682" width="28.7109375" style="130" customWidth="1"/>
    <col min="7683" max="7683" width="20.7109375" style="130" customWidth="1"/>
    <col min="7684" max="7684" width="2.7109375" style="130" customWidth="1"/>
    <col min="7685" max="7685" width="28.7109375" style="130" customWidth="1"/>
    <col min="7686" max="7686" width="20.7109375" style="130" customWidth="1"/>
    <col min="7687" max="7935" width="9.140625" style="130"/>
    <col min="7936" max="7936" width="4.7109375" style="130" customWidth="1"/>
    <col min="7937" max="7937" width="2.7109375" style="130" customWidth="1"/>
    <col min="7938" max="7938" width="28.7109375" style="130" customWidth="1"/>
    <col min="7939" max="7939" width="20.7109375" style="130" customWidth="1"/>
    <col min="7940" max="7940" width="2.7109375" style="130" customWidth="1"/>
    <col min="7941" max="7941" width="28.7109375" style="130" customWidth="1"/>
    <col min="7942" max="7942" width="20.7109375" style="130" customWidth="1"/>
    <col min="7943" max="8191" width="9.140625" style="130"/>
    <col min="8192" max="8192" width="4.7109375" style="130" customWidth="1"/>
    <col min="8193" max="8193" width="2.7109375" style="130" customWidth="1"/>
    <col min="8194" max="8194" width="28.7109375" style="130" customWidth="1"/>
    <col min="8195" max="8195" width="20.7109375" style="130" customWidth="1"/>
    <col min="8196" max="8196" width="2.7109375" style="130" customWidth="1"/>
    <col min="8197" max="8197" width="28.7109375" style="130" customWidth="1"/>
    <col min="8198" max="8198" width="20.7109375" style="130" customWidth="1"/>
    <col min="8199" max="8447" width="9.140625" style="130"/>
    <col min="8448" max="8448" width="4.7109375" style="130" customWidth="1"/>
    <col min="8449" max="8449" width="2.7109375" style="130" customWidth="1"/>
    <col min="8450" max="8450" width="28.7109375" style="130" customWidth="1"/>
    <col min="8451" max="8451" width="20.7109375" style="130" customWidth="1"/>
    <col min="8452" max="8452" width="2.7109375" style="130" customWidth="1"/>
    <col min="8453" max="8453" width="28.7109375" style="130" customWidth="1"/>
    <col min="8454" max="8454" width="20.7109375" style="130" customWidth="1"/>
    <col min="8455" max="8703" width="9.140625" style="130"/>
    <col min="8704" max="8704" width="4.7109375" style="130" customWidth="1"/>
    <col min="8705" max="8705" width="2.7109375" style="130" customWidth="1"/>
    <col min="8706" max="8706" width="28.7109375" style="130" customWidth="1"/>
    <col min="8707" max="8707" width="20.7109375" style="130" customWidth="1"/>
    <col min="8708" max="8708" width="2.7109375" style="130" customWidth="1"/>
    <col min="8709" max="8709" width="28.7109375" style="130" customWidth="1"/>
    <col min="8710" max="8710" width="20.7109375" style="130" customWidth="1"/>
    <col min="8711" max="8959" width="9.140625" style="130"/>
    <col min="8960" max="8960" width="4.7109375" style="130" customWidth="1"/>
    <col min="8961" max="8961" width="2.7109375" style="130" customWidth="1"/>
    <col min="8962" max="8962" width="28.7109375" style="130" customWidth="1"/>
    <col min="8963" max="8963" width="20.7109375" style="130" customWidth="1"/>
    <col min="8964" max="8964" width="2.7109375" style="130" customWidth="1"/>
    <col min="8965" max="8965" width="28.7109375" style="130" customWidth="1"/>
    <col min="8966" max="8966" width="20.7109375" style="130" customWidth="1"/>
    <col min="8967" max="9215" width="9.140625" style="130"/>
    <col min="9216" max="9216" width="4.7109375" style="130" customWidth="1"/>
    <col min="9217" max="9217" width="2.7109375" style="130" customWidth="1"/>
    <col min="9218" max="9218" width="28.7109375" style="130" customWidth="1"/>
    <col min="9219" max="9219" width="20.7109375" style="130" customWidth="1"/>
    <col min="9220" max="9220" width="2.7109375" style="130" customWidth="1"/>
    <col min="9221" max="9221" width="28.7109375" style="130" customWidth="1"/>
    <col min="9222" max="9222" width="20.7109375" style="130" customWidth="1"/>
    <col min="9223" max="9471" width="9.140625" style="130"/>
    <col min="9472" max="9472" width="4.7109375" style="130" customWidth="1"/>
    <col min="9473" max="9473" width="2.7109375" style="130" customWidth="1"/>
    <col min="9474" max="9474" width="28.7109375" style="130" customWidth="1"/>
    <col min="9475" max="9475" width="20.7109375" style="130" customWidth="1"/>
    <col min="9476" max="9476" width="2.7109375" style="130" customWidth="1"/>
    <col min="9477" max="9477" width="28.7109375" style="130" customWidth="1"/>
    <col min="9478" max="9478" width="20.7109375" style="130" customWidth="1"/>
    <col min="9479" max="9727" width="9.140625" style="130"/>
    <col min="9728" max="9728" width="4.7109375" style="130" customWidth="1"/>
    <col min="9729" max="9729" width="2.7109375" style="130" customWidth="1"/>
    <col min="9730" max="9730" width="28.7109375" style="130" customWidth="1"/>
    <col min="9731" max="9731" width="20.7109375" style="130" customWidth="1"/>
    <col min="9732" max="9732" width="2.7109375" style="130" customWidth="1"/>
    <col min="9733" max="9733" width="28.7109375" style="130" customWidth="1"/>
    <col min="9734" max="9734" width="20.7109375" style="130" customWidth="1"/>
    <col min="9735" max="9983" width="9.140625" style="130"/>
    <col min="9984" max="9984" width="4.7109375" style="130" customWidth="1"/>
    <col min="9985" max="9985" width="2.7109375" style="130" customWidth="1"/>
    <col min="9986" max="9986" width="28.7109375" style="130" customWidth="1"/>
    <col min="9987" max="9987" width="20.7109375" style="130" customWidth="1"/>
    <col min="9988" max="9988" width="2.7109375" style="130" customWidth="1"/>
    <col min="9989" max="9989" width="28.7109375" style="130" customWidth="1"/>
    <col min="9990" max="9990" width="20.7109375" style="130" customWidth="1"/>
    <col min="9991" max="10239" width="9.140625" style="130"/>
    <col min="10240" max="10240" width="4.7109375" style="130" customWidth="1"/>
    <col min="10241" max="10241" width="2.7109375" style="130" customWidth="1"/>
    <col min="10242" max="10242" width="28.7109375" style="130" customWidth="1"/>
    <col min="10243" max="10243" width="20.7109375" style="130" customWidth="1"/>
    <col min="10244" max="10244" width="2.7109375" style="130" customWidth="1"/>
    <col min="10245" max="10245" width="28.7109375" style="130" customWidth="1"/>
    <col min="10246" max="10246" width="20.7109375" style="130" customWidth="1"/>
    <col min="10247" max="10495" width="9.140625" style="130"/>
    <col min="10496" max="10496" width="4.7109375" style="130" customWidth="1"/>
    <col min="10497" max="10497" width="2.7109375" style="130" customWidth="1"/>
    <col min="10498" max="10498" width="28.7109375" style="130" customWidth="1"/>
    <col min="10499" max="10499" width="20.7109375" style="130" customWidth="1"/>
    <col min="10500" max="10500" width="2.7109375" style="130" customWidth="1"/>
    <col min="10501" max="10501" width="28.7109375" style="130" customWidth="1"/>
    <col min="10502" max="10502" width="20.7109375" style="130" customWidth="1"/>
    <col min="10503" max="10751" width="9.140625" style="130"/>
    <col min="10752" max="10752" width="4.7109375" style="130" customWidth="1"/>
    <col min="10753" max="10753" width="2.7109375" style="130" customWidth="1"/>
    <col min="10754" max="10754" width="28.7109375" style="130" customWidth="1"/>
    <col min="10755" max="10755" width="20.7109375" style="130" customWidth="1"/>
    <col min="10756" max="10756" width="2.7109375" style="130" customWidth="1"/>
    <col min="10757" max="10757" width="28.7109375" style="130" customWidth="1"/>
    <col min="10758" max="10758" width="20.7109375" style="130" customWidth="1"/>
    <col min="10759" max="11007" width="9.140625" style="130"/>
    <col min="11008" max="11008" width="4.7109375" style="130" customWidth="1"/>
    <col min="11009" max="11009" width="2.7109375" style="130" customWidth="1"/>
    <col min="11010" max="11010" width="28.7109375" style="130" customWidth="1"/>
    <col min="11011" max="11011" width="20.7109375" style="130" customWidth="1"/>
    <col min="11012" max="11012" width="2.7109375" style="130" customWidth="1"/>
    <col min="11013" max="11013" width="28.7109375" style="130" customWidth="1"/>
    <col min="11014" max="11014" width="20.7109375" style="130" customWidth="1"/>
    <col min="11015" max="11263" width="9.140625" style="130"/>
    <col min="11264" max="11264" width="4.7109375" style="130" customWidth="1"/>
    <col min="11265" max="11265" width="2.7109375" style="130" customWidth="1"/>
    <col min="11266" max="11266" width="28.7109375" style="130" customWidth="1"/>
    <col min="11267" max="11267" width="20.7109375" style="130" customWidth="1"/>
    <col min="11268" max="11268" width="2.7109375" style="130" customWidth="1"/>
    <col min="11269" max="11269" width="28.7109375" style="130" customWidth="1"/>
    <col min="11270" max="11270" width="20.7109375" style="130" customWidth="1"/>
    <col min="11271" max="11519" width="9.140625" style="130"/>
    <col min="11520" max="11520" width="4.7109375" style="130" customWidth="1"/>
    <col min="11521" max="11521" width="2.7109375" style="130" customWidth="1"/>
    <col min="11522" max="11522" width="28.7109375" style="130" customWidth="1"/>
    <col min="11523" max="11523" width="20.7109375" style="130" customWidth="1"/>
    <col min="11524" max="11524" width="2.7109375" style="130" customWidth="1"/>
    <col min="11525" max="11525" width="28.7109375" style="130" customWidth="1"/>
    <col min="11526" max="11526" width="20.7109375" style="130" customWidth="1"/>
    <col min="11527" max="11775" width="9.140625" style="130"/>
    <col min="11776" max="11776" width="4.7109375" style="130" customWidth="1"/>
    <col min="11777" max="11777" width="2.7109375" style="130" customWidth="1"/>
    <col min="11778" max="11778" width="28.7109375" style="130" customWidth="1"/>
    <col min="11779" max="11779" width="20.7109375" style="130" customWidth="1"/>
    <col min="11780" max="11780" width="2.7109375" style="130" customWidth="1"/>
    <col min="11781" max="11781" width="28.7109375" style="130" customWidth="1"/>
    <col min="11782" max="11782" width="20.7109375" style="130" customWidth="1"/>
    <col min="11783" max="12031" width="9.140625" style="130"/>
    <col min="12032" max="12032" width="4.7109375" style="130" customWidth="1"/>
    <col min="12033" max="12033" width="2.7109375" style="130" customWidth="1"/>
    <col min="12034" max="12034" width="28.7109375" style="130" customWidth="1"/>
    <col min="12035" max="12035" width="20.7109375" style="130" customWidth="1"/>
    <col min="12036" max="12036" width="2.7109375" style="130" customWidth="1"/>
    <col min="12037" max="12037" width="28.7109375" style="130" customWidth="1"/>
    <col min="12038" max="12038" width="20.7109375" style="130" customWidth="1"/>
    <col min="12039" max="12287" width="9.140625" style="130"/>
    <col min="12288" max="12288" width="4.7109375" style="130" customWidth="1"/>
    <col min="12289" max="12289" width="2.7109375" style="130" customWidth="1"/>
    <col min="12290" max="12290" width="28.7109375" style="130" customWidth="1"/>
    <col min="12291" max="12291" width="20.7109375" style="130" customWidth="1"/>
    <col min="12292" max="12292" width="2.7109375" style="130" customWidth="1"/>
    <col min="12293" max="12293" width="28.7109375" style="130" customWidth="1"/>
    <col min="12294" max="12294" width="20.7109375" style="130" customWidth="1"/>
    <col min="12295" max="12543" width="9.140625" style="130"/>
    <col min="12544" max="12544" width="4.7109375" style="130" customWidth="1"/>
    <col min="12545" max="12545" width="2.7109375" style="130" customWidth="1"/>
    <col min="12546" max="12546" width="28.7109375" style="130" customWidth="1"/>
    <col min="12547" max="12547" width="20.7109375" style="130" customWidth="1"/>
    <col min="12548" max="12548" width="2.7109375" style="130" customWidth="1"/>
    <col min="12549" max="12549" width="28.7109375" style="130" customWidth="1"/>
    <col min="12550" max="12550" width="20.7109375" style="130" customWidth="1"/>
    <col min="12551" max="12799" width="9.140625" style="130"/>
    <col min="12800" max="12800" width="4.7109375" style="130" customWidth="1"/>
    <col min="12801" max="12801" width="2.7109375" style="130" customWidth="1"/>
    <col min="12802" max="12802" width="28.7109375" style="130" customWidth="1"/>
    <col min="12803" max="12803" width="20.7109375" style="130" customWidth="1"/>
    <col min="12804" max="12804" width="2.7109375" style="130" customWidth="1"/>
    <col min="12805" max="12805" width="28.7109375" style="130" customWidth="1"/>
    <col min="12806" max="12806" width="20.7109375" style="130" customWidth="1"/>
    <col min="12807" max="13055" width="9.140625" style="130"/>
    <col min="13056" max="13056" width="4.7109375" style="130" customWidth="1"/>
    <col min="13057" max="13057" width="2.7109375" style="130" customWidth="1"/>
    <col min="13058" max="13058" width="28.7109375" style="130" customWidth="1"/>
    <col min="13059" max="13059" width="20.7109375" style="130" customWidth="1"/>
    <col min="13060" max="13060" width="2.7109375" style="130" customWidth="1"/>
    <col min="13061" max="13061" width="28.7109375" style="130" customWidth="1"/>
    <col min="13062" max="13062" width="20.7109375" style="130" customWidth="1"/>
    <col min="13063" max="13311" width="9.140625" style="130"/>
    <col min="13312" max="13312" width="4.7109375" style="130" customWidth="1"/>
    <col min="13313" max="13313" width="2.7109375" style="130" customWidth="1"/>
    <col min="13314" max="13314" width="28.7109375" style="130" customWidth="1"/>
    <col min="13315" max="13315" width="20.7109375" style="130" customWidth="1"/>
    <col min="13316" max="13316" width="2.7109375" style="130" customWidth="1"/>
    <col min="13317" max="13317" width="28.7109375" style="130" customWidth="1"/>
    <col min="13318" max="13318" width="20.7109375" style="130" customWidth="1"/>
    <col min="13319" max="13567" width="9.140625" style="130"/>
    <col min="13568" max="13568" width="4.7109375" style="130" customWidth="1"/>
    <col min="13569" max="13569" width="2.7109375" style="130" customWidth="1"/>
    <col min="13570" max="13570" width="28.7109375" style="130" customWidth="1"/>
    <col min="13571" max="13571" width="20.7109375" style="130" customWidth="1"/>
    <col min="13572" max="13572" width="2.7109375" style="130" customWidth="1"/>
    <col min="13573" max="13573" width="28.7109375" style="130" customWidth="1"/>
    <col min="13574" max="13574" width="20.7109375" style="130" customWidth="1"/>
    <col min="13575" max="13823" width="9.140625" style="130"/>
    <col min="13824" max="13824" width="4.7109375" style="130" customWidth="1"/>
    <col min="13825" max="13825" width="2.7109375" style="130" customWidth="1"/>
    <col min="13826" max="13826" width="28.7109375" style="130" customWidth="1"/>
    <col min="13827" max="13827" width="20.7109375" style="130" customWidth="1"/>
    <col min="13828" max="13828" width="2.7109375" style="130" customWidth="1"/>
    <col min="13829" max="13829" width="28.7109375" style="130" customWidth="1"/>
    <col min="13830" max="13830" width="20.7109375" style="130" customWidth="1"/>
    <col min="13831" max="14079" width="9.140625" style="130"/>
    <col min="14080" max="14080" width="4.7109375" style="130" customWidth="1"/>
    <col min="14081" max="14081" width="2.7109375" style="130" customWidth="1"/>
    <col min="14082" max="14082" width="28.7109375" style="130" customWidth="1"/>
    <col min="14083" max="14083" width="20.7109375" style="130" customWidth="1"/>
    <col min="14084" max="14084" width="2.7109375" style="130" customWidth="1"/>
    <col min="14085" max="14085" width="28.7109375" style="130" customWidth="1"/>
    <col min="14086" max="14086" width="20.7109375" style="130" customWidth="1"/>
    <col min="14087" max="14335" width="9.140625" style="130"/>
    <col min="14336" max="14336" width="4.7109375" style="130" customWidth="1"/>
    <col min="14337" max="14337" width="2.7109375" style="130" customWidth="1"/>
    <col min="14338" max="14338" width="28.7109375" style="130" customWidth="1"/>
    <col min="14339" max="14339" width="20.7109375" style="130" customWidth="1"/>
    <col min="14340" max="14340" width="2.7109375" style="130" customWidth="1"/>
    <col min="14341" max="14341" width="28.7109375" style="130" customWidth="1"/>
    <col min="14342" max="14342" width="20.7109375" style="130" customWidth="1"/>
    <col min="14343" max="14591" width="9.140625" style="130"/>
    <col min="14592" max="14592" width="4.7109375" style="130" customWidth="1"/>
    <col min="14593" max="14593" width="2.7109375" style="130" customWidth="1"/>
    <col min="14594" max="14594" width="28.7109375" style="130" customWidth="1"/>
    <col min="14595" max="14595" width="20.7109375" style="130" customWidth="1"/>
    <col min="14596" max="14596" width="2.7109375" style="130" customWidth="1"/>
    <col min="14597" max="14597" width="28.7109375" style="130" customWidth="1"/>
    <col min="14598" max="14598" width="20.7109375" style="130" customWidth="1"/>
    <col min="14599" max="14847" width="9.140625" style="130"/>
    <col min="14848" max="14848" width="4.7109375" style="130" customWidth="1"/>
    <col min="14849" max="14849" width="2.7109375" style="130" customWidth="1"/>
    <col min="14850" max="14850" width="28.7109375" style="130" customWidth="1"/>
    <col min="14851" max="14851" width="20.7109375" style="130" customWidth="1"/>
    <col min="14852" max="14852" width="2.7109375" style="130" customWidth="1"/>
    <col min="14853" max="14853" width="28.7109375" style="130" customWidth="1"/>
    <col min="14854" max="14854" width="20.7109375" style="130" customWidth="1"/>
    <col min="14855" max="15103" width="9.140625" style="130"/>
    <col min="15104" max="15104" width="4.7109375" style="130" customWidth="1"/>
    <col min="15105" max="15105" width="2.7109375" style="130" customWidth="1"/>
    <col min="15106" max="15106" width="28.7109375" style="130" customWidth="1"/>
    <col min="15107" max="15107" width="20.7109375" style="130" customWidth="1"/>
    <col min="15108" max="15108" width="2.7109375" style="130" customWidth="1"/>
    <col min="15109" max="15109" width="28.7109375" style="130" customWidth="1"/>
    <col min="15110" max="15110" width="20.7109375" style="130" customWidth="1"/>
    <col min="15111" max="15359" width="9.140625" style="130"/>
    <col min="15360" max="15360" width="4.7109375" style="130" customWidth="1"/>
    <col min="15361" max="15361" width="2.7109375" style="130" customWidth="1"/>
    <col min="15362" max="15362" width="28.7109375" style="130" customWidth="1"/>
    <col min="15363" max="15363" width="20.7109375" style="130" customWidth="1"/>
    <col min="15364" max="15364" width="2.7109375" style="130" customWidth="1"/>
    <col min="15365" max="15365" width="28.7109375" style="130" customWidth="1"/>
    <col min="15366" max="15366" width="20.7109375" style="130" customWidth="1"/>
    <col min="15367" max="15615" width="9.140625" style="130"/>
    <col min="15616" max="15616" width="4.7109375" style="130" customWidth="1"/>
    <col min="15617" max="15617" width="2.7109375" style="130" customWidth="1"/>
    <col min="15618" max="15618" width="28.7109375" style="130" customWidth="1"/>
    <col min="15619" max="15619" width="20.7109375" style="130" customWidth="1"/>
    <col min="15620" max="15620" width="2.7109375" style="130" customWidth="1"/>
    <col min="15621" max="15621" width="28.7109375" style="130" customWidth="1"/>
    <col min="15622" max="15622" width="20.7109375" style="130" customWidth="1"/>
    <col min="15623" max="15871" width="9.140625" style="130"/>
    <col min="15872" max="15872" width="4.7109375" style="130" customWidth="1"/>
    <col min="15873" max="15873" width="2.7109375" style="130" customWidth="1"/>
    <col min="15874" max="15874" width="28.7109375" style="130" customWidth="1"/>
    <col min="15875" max="15875" width="20.7109375" style="130" customWidth="1"/>
    <col min="15876" max="15876" width="2.7109375" style="130" customWidth="1"/>
    <col min="15877" max="15877" width="28.7109375" style="130" customWidth="1"/>
    <col min="15878" max="15878" width="20.7109375" style="130" customWidth="1"/>
    <col min="15879" max="16127" width="9.140625" style="130"/>
    <col min="16128" max="16128" width="4.7109375" style="130" customWidth="1"/>
    <col min="16129" max="16129" width="2.7109375" style="130" customWidth="1"/>
    <col min="16130" max="16130" width="28.7109375" style="130" customWidth="1"/>
    <col min="16131" max="16131" width="20.7109375" style="130" customWidth="1"/>
    <col min="16132" max="16132" width="2.7109375" style="130" customWidth="1"/>
    <col min="16133" max="16133" width="28.7109375" style="130" customWidth="1"/>
    <col min="16134" max="16134" width="20.7109375" style="130" customWidth="1"/>
    <col min="16135" max="16384" width="9.140625" style="130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1"/>
      <c r="J1" s="1"/>
      <c r="K1" s="1"/>
      <c r="L1" s="1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5"/>
      <c r="J2" s="5"/>
      <c r="K2" s="5"/>
      <c r="L2" s="5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6"/>
      <c r="J3" s="6"/>
      <c r="K3" s="6"/>
      <c r="L3" s="6"/>
      <c r="M3" s="8"/>
    </row>
    <row r="4" spans="1:13" s="4" customFormat="1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s="4" customFormat="1" ht="18" x14ac:dyDescent="0.25">
      <c r="A5" s="250" t="s">
        <v>1155</v>
      </c>
      <c r="B5" s="250"/>
      <c r="C5" s="228"/>
      <c r="D5" s="228"/>
      <c r="E5" s="228"/>
      <c r="F5" s="228"/>
      <c r="G5" s="228"/>
      <c r="H5" s="10"/>
      <c r="I5" s="57"/>
    </row>
    <row r="6" spans="1:13" s="4" customFormat="1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6.5" thickBot="1" x14ac:dyDescent="0.25">
      <c r="A7" s="268" t="s">
        <v>1</v>
      </c>
      <c r="B7" s="269"/>
      <c r="C7" s="270"/>
      <c r="D7" s="129"/>
      <c r="E7" s="268" t="s">
        <v>2</v>
      </c>
      <c r="F7" s="269"/>
      <c r="G7" s="270"/>
    </row>
    <row r="8" spans="1:13" ht="16.5" thickBot="1" x14ac:dyDescent="0.25">
      <c r="A8" s="131"/>
      <c r="B8" s="268" t="s">
        <v>6</v>
      </c>
      <c r="C8" s="271"/>
      <c r="D8" s="129"/>
      <c r="E8" s="132"/>
      <c r="F8" s="14" t="s">
        <v>5</v>
      </c>
      <c r="G8" s="15" t="s">
        <v>6</v>
      </c>
    </row>
    <row r="9" spans="1:13" s="137" customFormat="1" ht="15.75" x14ac:dyDescent="0.2">
      <c r="A9" s="133" t="s">
        <v>36</v>
      </c>
      <c r="B9" s="272" t="s">
        <v>1157</v>
      </c>
      <c r="C9" s="273"/>
      <c r="D9" s="135"/>
      <c r="E9" s="133" t="s">
        <v>65</v>
      </c>
      <c r="F9" s="134"/>
      <c r="G9" s="136"/>
    </row>
    <row r="10" spans="1:13" s="142" customFormat="1" ht="15.75" x14ac:dyDescent="0.2">
      <c r="A10" s="138" t="s">
        <v>7</v>
      </c>
      <c r="B10" s="266" t="s">
        <v>1170</v>
      </c>
      <c r="C10" s="267"/>
      <c r="D10" s="140"/>
      <c r="E10" s="138" t="s">
        <v>66</v>
      </c>
      <c r="F10" s="139"/>
      <c r="G10" s="141"/>
    </row>
    <row r="11" spans="1:13" s="142" customFormat="1" ht="15.75" x14ac:dyDescent="0.2">
      <c r="A11" s="138" t="s">
        <v>8</v>
      </c>
      <c r="B11" s="266"/>
      <c r="C11" s="267"/>
      <c r="D11" s="140"/>
      <c r="E11" s="138" t="s">
        <v>67</v>
      </c>
      <c r="F11" s="139" t="s">
        <v>1174</v>
      </c>
      <c r="G11" s="141"/>
    </row>
    <row r="12" spans="1:13" s="142" customFormat="1" ht="15.75" x14ac:dyDescent="0.2">
      <c r="A12" s="138" t="s">
        <v>68</v>
      </c>
      <c r="B12" s="266" t="s">
        <v>1171</v>
      </c>
      <c r="C12" s="267"/>
      <c r="D12" s="140"/>
      <c r="E12" s="138" t="s">
        <v>69</v>
      </c>
      <c r="F12" s="143"/>
      <c r="G12" s="144"/>
    </row>
    <row r="13" spans="1:13" s="142" customFormat="1" ht="15.75" x14ac:dyDescent="0.2">
      <c r="A13" s="138" t="s">
        <v>70</v>
      </c>
      <c r="B13" s="266" t="s">
        <v>1172</v>
      </c>
      <c r="C13" s="267"/>
      <c r="D13" s="140"/>
      <c r="E13" s="145" t="s">
        <v>71</v>
      </c>
      <c r="F13" s="143"/>
      <c r="G13" s="144"/>
    </row>
    <row r="14" spans="1:13" s="142" customFormat="1" ht="15.75" x14ac:dyDescent="0.2">
      <c r="A14" s="138" t="s">
        <v>72</v>
      </c>
      <c r="B14" s="266" t="s">
        <v>1173</v>
      </c>
      <c r="C14" s="267"/>
      <c r="D14" s="140"/>
      <c r="E14" s="145" t="s">
        <v>73</v>
      </c>
      <c r="F14" s="143"/>
      <c r="G14" s="144"/>
    </row>
    <row r="15" spans="1:13" s="142" customFormat="1" ht="16.5" thickBot="1" x14ac:dyDescent="0.25">
      <c r="A15" s="146" t="s">
        <v>74</v>
      </c>
      <c r="B15" s="274" t="s">
        <v>1174</v>
      </c>
      <c r="C15" s="275"/>
      <c r="D15" s="140"/>
      <c r="E15" s="145" t="s">
        <v>75</v>
      </c>
      <c r="F15" s="143"/>
      <c r="G15" s="144"/>
    </row>
    <row r="16" spans="1:13" s="142" customFormat="1" ht="15.75" customHeight="1" thickBot="1" x14ac:dyDescent="0.25">
      <c r="A16" s="140"/>
      <c r="B16" s="147"/>
      <c r="C16" s="148"/>
      <c r="D16" s="140"/>
      <c r="E16" s="149" t="s">
        <v>76</v>
      </c>
      <c r="F16" s="150" t="s">
        <v>1178</v>
      </c>
      <c r="G16" s="151"/>
    </row>
    <row r="17" spans="1:7" s="142" customFormat="1" ht="16.5" thickBot="1" x14ac:dyDescent="0.25">
      <c r="A17" s="268" t="s">
        <v>41</v>
      </c>
      <c r="B17" s="269"/>
      <c r="C17" s="271"/>
      <c r="D17" s="140"/>
      <c r="E17" s="145" t="s">
        <v>77</v>
      </c>
      <c r="F17" s="143"/>
      <c r="G17" s="144"/>
    </row>
    <row r="18" spans="1:7" s="142" customFormat="1" ht="16.5" thickBot="1" x14ac:dyDescent="0.25">
      <c r="A18" s="152"/>
      <c r="B18" s="268" t="s">
        <v>6</v>
      </c>
      <c r="C18" s="271"/>
      <c r="D18" s="140"/>
      <c r="E18" s="145" t="s">
        <v>78</v>
      </c>
      <c r="F18" s="143"/>
      <c r="G18" s="144"/>
    </row>
    <row r="19" spans="1:7" s="142" customFormat="1" ht="15.75" x14ac:dyDescent="0.2">
      <c r="A19" s="153" t="s">
        <v>11</v>
      </c>
      <c r="B19" s="272" t="s">
        <v>1166</v>
      </c>
      <c r="C19" s="276"/>
      <c r="D19" s="140"/>
      <c r="E19" s="145" t="s">
        <v>79</v>
      </c>
      <c r="F19" s="143"/>
      <c r="G19" s="144"/>
    </row>
    <row r="20" spans="1:7" s="142" customFormat="1" ht="15.75" x14ac:dyDescent="0.2">
      <c r="A20" s="153" t="s">
        <v>12</v>
      </c>
      <c r="B20" s="266" t="s">
        <v>1177</v>
      </c>
      <c r="C20" s="267"/>
      <c r="D20" s="140"/>
      <c r="E20" s="145" t="s">
        <v>39</v>
      </c>
      <c r="F20" s="143" t="s">
        <v>1165</v>
      </c>
      <c r="G20" s="144"/>
    </row>
    <row r="21" spans="1:7" s="142" customFormat="1" ht="15.75" x14ac:dyDescent="0.2">
      <c r="A21" s="153" t="s">
        <v>13</v>
      </c>
      <c r="B21" s="266" t="s">
        <v>1168</v>
      </c>
      <c r="C21" s="267"/>
      <c r="D21" s="140"/>
      <c r="E21" s="154" t="s">
        <v>40</v>
      </c>
      <c r="F21" s="143"/>
      <c r="G21" s="155"/>
    </row>
    <row r="22" spans="1:7" ht="16.5" thickBot="1" x14ac:dyDescent="0.25">
      <c r="A22" s="156" t="s">
        <v>14</v>
      </c>
      <c r="B22" s="266" t="s">
        <v>1176</v>
      </c>
      <c r="C22" s="267"/>
      <c r="D22" s="140"/>
      <c r="E22" s="157" t="s">
        <v>80</v>
      </c>
      <c r="F22" s="158"/>
      <c r="G22" s="159"/>
    </row>
    <row r="23" spans="1:7" s="137" customFormat="1" ht="15.75" x14ac:dyDescent="0.2">
      <c r="A23" s="160" t="s">
        <v>15</v>
      </c>
      <c r="B23" s="266" t="s">
        <v>1164</v>
      </c>
      <c r="C23" s="267"/>
      <c r="D23" s="140"/>
      <c r="E23" s="140"/>
      <c r="F23" s="161"/>
      <c r="G23" s="161"/>
    </row>
    <row r="24" spans="1:7" s="142" customFormat="1" ht="15.75" x14ac:dyDescent="0.2">
      <c r="A24" s="153" t="s">
        <v>81</v>
      </c>
      <c r="B24" s="266" t="s">
        <v>1165</v>
      </c>
      <c r="C24" s="267"/>
      <c r="D24" s="140"/>
    </row>
    <row r="25" spans="1:7" ht="15.75" x14ac:dyDescent="0.2">
      <c r="A25" s="153" t="s">
        <v>82</v>
      </c>
      <c r="B25" s="266"/>
      <c r="C25" s="267"/>
      <c r="D25" s="140"/>
      <c r="E25" s="140"/>
      <c r="F25" s="161"/>
      <c r="G25" s="161"/>
    </row>
    <row r="26" spans="1:7" s="137" customFormat="1" ht="15.75" x14ac:dyDescent="0.2">
      <c r="A26" s="153" t="s">
        <v>17</v>
      </c>
      <c r="B26" s="266" t="s">
        <v>1179</v>
      </c>
      <c r="C26" s="267"/>
      <c r="D26" s="162"/>
      <c r="E26" s="140"/>
      <c r="F26" s="161"/>
      <c r="G26" s="161"/>
    </row>
    <row r="27" spans="1:7" s="137" customFormat="1" ht="15.75" x14ac:dyDescent="0.2">
      <c r="A27" s="153" t="s">
        <v>83</v>
      </c>
      <c r="B27" s="266" t="s">
        <v>1175</v>
      </c>
      <c r="C27" s="267"/>
      <c r="D27" s="140"/>
      <c r="E27" s="140"/>
      <c r="F27" s="161"/>
      <c r="G27" s="161"/>
    </row>
    <row r="28" spans="1:7" s="142" customFormat="1" ht="16.5" thickBot="1" x14ac:dyDescent="0.25">
      <c r="A28" s="163" t="s">
        <v>84</v>
      </c>
      <c r="B28" s="274"/>
      <c r="C28" s="275"/>
      <c r="D28" s="140"/>
      <c r="E28" s="140"/>
      <c r="F28" s="161"/>
      <c r="G28" s="161"/>
    </row>
    <row r="29" spans="1:7" s="142" customFormat="1" ht="24.95" customHeight="1" x14ac:dyDescent="0.2">
      <c r="A29" s="164"/>
      <c r="B29" s="165"/>
      <c r="C29" s="166"/>
      <c r="D29" s="166"/>
      <c r="E29" s="166"/>
      <c r="F29" s="165"/>
      <c r="G29" s="165"/>
    </row>
    <row r="30" spans="1:7" s="142" customFormat="1" ht="24.95" customHeight="1" x14ac:dyDescent="0.3">
      <c r="A30" s="137" t="s">
        <v>4</v>
      </c>
      <c r="B30" s="167"/>
      <c r="C30" s="168"/>
      <c r="D30" s="168"/>
      <c r="E30" s="168"/>
      <c r="F30" s="167"/>
      <c r="G30" s="167"/>
    </row>
    <row r="31" spans="1:7" s="142" customFormat="1" ht="24.95" customHeight="1" x14ac:dyDescent="0.3">
      <c r="A31" s="168"/>
      <c r="B31" s="167"/>
      <c r="C31" s="168"/>
      <c r="D31" s="168"/>
      <c r="E31" s="168"/>
      <c r="F31" s="167"/>
      <c r="G31" s="167"/>
    </row>
    <row r="32" spans="1:7" s="142" customFormat="1" ht="24.95" customHeight="1" x14ac:dyDescent="0.3">
      <c r="A32" s="168"/>
      <c r="B32" s="167"/>
      <c r="C32" s="168"/>
      <c r="D32" s="168"/>
      <c r="E32" s="168"/>
      <c r="F32" s="167"/>
      <c r="G32" s="167"/>
    </row>
    <row r="33" spans="1:7" ht="16.5" x14ac:dyDescent="0.3">
      <c r="A33" s="168"/>
      <c r="B33" s="168"/>
      <c r="C33" s="168"/>
      <c r="D33" s="168"/>
      <c r="E33" s="168"/>
      <c r="F33" s="168"/>
      <c r="G33" s="168"/>
    </row>
    <row r="34" spans="1:7" ht="14.25" customHeight="1" x14ac:dyDescent="0.3">
      <c r="A34" s="277"/>
      <c r="B34" s="277"/>
      <c r="C34" s="277"/>
      <c r="D34" s="277"/>
      <c r="E34" s="277"/>
      <c r="F34" s="277"/>
    </row>
    <row r="35" spans="1:7" ht="14.25" customHeight="1" x14ac:dyDescent="0.3">
      <c r="A35" s="277"/>
      <c r="B35" s="277"/>
      <c r="C35" s="168"/>
      <c r="D35" s="168"/>
      <c r="E35" s="277"/>
      <c r="F35" s="277"/>
    </row>
    <row r="36" spans="1:7" ht="14.25" customHeight="1" x14ac:dyDescent="0.3">
      <c r="A36" s="277"/>
      <c r="B36" s="277"/>
      <c r="C36" s="168"/>
      <c r="D36" s="168"/>
      <c r="E36" s="168"/>
      <c r="F36" s="168"/>
      <c r="G36" s="168"/>
    </row>
    <row r="37" spans="1:7" ht="14.25" customHeight="1" x14ac:dyDescent="0.3">
      <c r="A37" s="277"/>
      <c r="B37" s="277"/>
      <c r="C37" s="168"/>
      <c r="D37" s="168"/>
      <c r="E37" s="168"/>
      <c r="F37" s="168"/>
      <c r="G37" s="168"/>
    </row>
    <row r="38" spans="1:7" ht="14.25" customHeight="1" x14ac:dyDescent="0.3">
      <c r="A38" s="277"/>
      <c r="B38" s="277"/>
      <c r="C38" s="168"/>
      <c r="D38" s="168"/>
      <c r="E38" s="168"/>
      <c r="F38" s="168"/>
      <c r="G38" s="168"/>
    </row>
    <row r="39" spans="1:7" ht="14.25" customHeight="1" x14ac:dyDescent="0.3">
      <c r="A39" s="277"/>
      <c r="B39" s="277"/>
      <c r="C39" s="168"/>
      <c r="D39" s="168"/>
      <c r="E39" s="168"/>
      <c r="F39" s="168"/>
      <c r="G39" s="168"/>
    </row>
    <row r="40" spans="1:7" ht="14.25" customHeight="1" x14ac:dyDescent="0.3">
      <c r="A40" s="277"/>
      <c r="B40" s="277"/>
      <c r="C40" s="168"/>
      <c r="D40" s="168"/>
      <c r="E40" s="168"/>
      <c r="F40" s="168"/>
      <c r="G40" s="168"/>
    </row>
    <row r="41" spans="1:7" ht="14.25" customHeight="1" x14ac:dyDescent="0.3">
      <c r="A41" s="277"/>
      <c r="B41" s="277"/>
      <c r="C41" s="277"/>
      <c r="D41" s="277"/>
      <c r="E41" s="277"/>
      <c r="F41" s="168"/>
      <c r="G41" s="168"/>
    </row>
    <row r="42" spans="1:7" ht="12" customHeight="1" x14ac:dyDescent="0.3">
      <c r="A42" s="168"/>
      <c r="B42" s="168"/>
      <c r="C42" s="168"/>
      <c r="D42" s="168"/>
      <c r="E42" s="168"/>
      <c r="F42" s="168"/>
      <c r="G42" s="168"/>
    </row>
    <row r="43" spans="1:7" ht="12" customHeight="1" x14ac:dyDescent="0.3">
      <c r="A43" s="277" t="s">
        <v>4</v>
      </c>
      <c r="B43" s="277"/>
      <c r="C43" s="168"/>
      <c r="D43" s="168"/>
      <c r="E43" s="168" t="s">
        <v>4</v>
      </c>
      <c r="F43" s="168"/>
      <c r="G43" s="168"/>
    </row>
    <row r="44" spans="1:7" ht="12" customHeight="1" x14ac:dyDescent="0.3">
      <c r="A44" s="168"/>
      <c r="B44" s="168"/>
      <c r="C44" s="168"/>
      <c r="D44" s="168"/>
      <c r="E44" s="168"/>
      <c r="F44" s="168"/>
      <c r="G44" s="168"/>
    </row>
    <row r="45" spans="1:7" ht="12" customHeight="1" x14ac:dyDescent="0.2">
      <c r="F45" s="169"/>
      <c r="G45" s="169"/>
    </row>
    <row r="46" spans="1:7" ht="12" customHeight="1" x14ac:dyDescent="0.2">
      <c r="F46" s="169"/>
      <c r="G46" s="169"/>
    </row>
    <row r="47" spans="1:7" ht="12" customHeight="1" x14ac:dyDescent="0.2">
      <c r="F47" s="169"/>
      <c r="G47" s="169"/>
    </row>
    <row r="48" spans="1:7" ht="12.75" customHeight="1" x14ac:dyDescent="0.2">
      <c r="F48" s="169"/>
      <c r="G48" s="169"/>
    </row>
    <row r="49" spans="6:7" x14ac:dyDescent="0.2">
      <c r="F49" s="170" t="s">
        <v>4</v>
      </c>
      <c r="G49" s="170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9CF5-C136-44A2-AF85-BD0A3EA32534}">
  <sheetPr>
    <pageSetUpPr fitToPage="1"/>
  </sheetPr>
  <dimension ref="A1:M64"/>
  <sheetViews>
    <sheetView zoomScale="80" zoomScaleNormal="80" workbookViewId="0">
      <selection activeCell="D46" sqref="D4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978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954</v>
      </c>
      <c r="B8" s="101">
        <v>529</v>
      </c>
      <c r="C8" s="34"/>
      <c r="D8" s="102" t="s">
        <v>919</v>
      </c>
      <c r="E8" s="102">
        <v>1000</v>
      </c>
      <c r="F8" s="102"/>
      <c r="G8" s="102"/>
      <c r="H8" s="103">
        <f>G8/E8</f>
        <v>0</v>
      </c>
    </row>
    <row r="9" spans="1:13" x14ac:dyDescent="0.25">
      <c r="A9" s="100" t="s">
        <v>955</v>
      </c>
      <c r="B9" s="101">
        <v>505</v>
      </c>
      <c r="C9" s="34"/>
      <c r="D9" s="102" t="s">
        <v>960</v>
      </c>
      <c r="E9" s="102">
        <v>1750</v>
      </c>
      <c r="F9" s="102"/>
      <c r="G9" s="102"/>
      <c r="H9" s="103">
        <f t="shared" ref="H9:H29" si="0">G9/E9</f>
        <v>0</v>
      </c>
    </row>
    <row r="10" spans="1:13" x14ac:dyDescent="0.25">
      <c r="A10" s="100" t="s">
        <v>956</v>
      </c>
      <c r="B10" s="101">
        <v>534</v>
      </c>
      <c r="C10" s="34"/>
      <c r="D10" s="102" t="s">
        <v>919</v>
      </c>
      <c r="E10" s="102">
        <v>1000</v>
      </c>
      <c r="F10" s="102"/>
      <c r="G10" s="102"/>
      <c r="H10" s="103">
        <f t="shared" si="0"/>
        <v>0</v>
      </c>
    </row>
    <row r="11" spans="1:13" x14ac:dyDescent="0.25">
      <c r="A11" s="100" t="s">
        <v>957</v>
      </c>
      <c r="B11" s="101">
        <v>533</v>
      </c>
      <c r="C11" s="34"/>
      <c r="D11" s="102" t="s">
        <v>920</v>
      </c>
      <c r="E11" s="102">
        <v>1200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958</v>
      </c>
      <c r="B12" s="101">
        <v>532</v>
      </c>
      <c r="C12" s="34"/>
      <c r="D12" s="102" t="s">
        <v>919</v>
      </c>
      <c r="E12" s="102">
        <v>1000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959</v>
      </c>
      <c r="B13" s="101">
        <v>505</v>
      </c>
      <c r="C13" s="34"/>
      <c r="D13" s="102" t="s">
        <v>961</v>
      </c>
      <c r="E13" s="102">
        <v>1200</v>
      </c>
      <c r="F13" s="102"/>
      <c r="G13" s="102"/>
      <c r="H13" s="103">
        <f t="shared" si="0"/>
        <v>0</v>
      </c>
    </row>
    <row r="14" spans="1:13" s="112" customFormat="1" x14ac:dyDescent="0.25">
      <c r="A14" s="100"/>
      <c r="B14" s="101"/>
      <c r="C14" s="34"/>
      <c r="D14" s="102"/>
      <c r="E14" s="102"/>
      <c r="F14" s="102"/>
      <c r="G14" s="102"/>
      <c r="H14" s="103"/>
    </row>
    <row r="15" spans="1:13" s="112" customFormat="1" x14ac:dyDescent="0.25">
      <c r="A15" s="100" t="s">
        <v>962</v>
      </c>
      <c r="B15" s="101">
        <v>431</v>
      </c>
      <c r="C15" s="34"/>
      <c r="D15" s="102" t="s">
        <v>937</v>
      </c>
      <c r="E15" s="102">
        <v>1100</v>
      </c>
      <c r="F15" s="102"/>
      <c r="G15" s="102"/>
      <c r="H15" s="103">
        <f t="shared" si="0"/>
        <v>0</v>
      </c>
    </row>
    <row r="16" spans="1:13" s="112" customFormat="1" x14ac:dyDescent="0.25">
      <c r="A16" s="100" t="s">
        <v>963</v>
      </c>
      <c r="B16" s="101">
        <v>405</v>
      </c>
      <c r="C16" s="34"/>
      <c r="D16" s="102" t="s">
        <v>968</v>
      </c>
      <c r="E16" s="102">
        <v>1200</v>
      </c>
      <c r="F16" s="102"/>
      <c r="G16" s="102"/>
      <c r="H16" s="103">
        <f t="shared" si="0"/>
        <v>0</v>
      </c>
    </row>
    <row r="17" spans="1:8" x14ac:dyDescent="0.25">
      <c r="A17" s="100" t="s">
        <v>964</v>
      </c>
      <c r="B17" s="101">
        <v>432</v>
      </c>
      <c r="C17" s="34"/>
      <c r="D17" s="102" t="s">
        <v>937</v>
      </c>
      <c r="E17" s="102">
        <v>800</v>
      </c>
      <c r="F17" s="102"/>
      <c r="G17" s="102"/>
      <c r="H17" s="103">
        <f t="shared" si="0"/>
        <v>0</v>
      </c>
    </row>
    <row r="18" spans="1:8" x14ac:dyDescent="0.25">
      <c r="A18" s="100" t="s">
        <v>965</v>
      </c>
      <c r="B18" s="101">
        <v>427</v>
      </c>
      <c r="C18" s="34"/>
      <c r="D18" s="102" t="s">
        <v>937</v>
      </c>
      <c r="E18" s="102">
        <v>800</v>
      </c>
      <c r="F18" s="102"/>
      <c r="G18" s="102"/>
      <c r="H18" s="103">
        <f t="shared" si="0"/>
        <v>0</v>
      </c>
    </row>
    <row r="19" spans="1:8" x14ac:dyDescent="0.25">
      <c r="A19" s="100" t="s">
        <v>966</v>
      </c>
      <c r="B19" s="101">
        <v>423</v>
      </c>
      <c r="C19" s="34"/>
      <c r="D19" s="102" t="s">
        <v>921</v>
      </c>
      <c r="E19" s="102">
        <v>500</v>
      </c>
      <c r="F19" s="102"/>
      <c r="G19" s="102"/>
      <c r="H19" s="103">
        <f t="shared" si="0"/>
        <v>0</v>
      </c>
    </row>
    <row r="20" spans="1:8" s="112" customFormat="1" x14ac:dyDescent="0.25">
      <c r="A20" s="100" t="s">
        <v>967</v>
      </c>
      <c r="B20" s="101">
        <v>428</v>
      </c>
      <c r="C20" s="34"/>
      <c r="D20" s="102" t="s">
        <v>921</v>
      </c>
      <c r="E20" s="102">
        <v>800</v>
      </c>
      <c r="F20" s="102"/>
      <c r="G20" s="102"/>
      <c r="H20" s="103">
        <f t="shared" si="0"/>
        <v>0</v>
      </c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 t="s">
        <v>969</v>
      </c>
      <c r="B22" s="101">
        <v>339</v>
      </c>
      <c r="C22" s="34"/>
      <c r="D22" s="102" t="s">
        <v>937</v>
      </c>
      <c r="E22" s="102">
        <v>1000</v>
      </c>
      <c r="F22" s="102"/>
      <c r="G22" s="102"/>
      <c r="H22" s="103">
        <f t="shared" si="0"/>
        <v>0</v>
      </c>
    </row>
    <row r="23" spans="1:8" x14ac:dyDescent="0.25">
      <c r="A23" s="100" t="s">
        <v>970</v>
      </c>
      <c r="B23" s="101">
        <v>305</v>
      </c>
      <c r="C23" s="34"/>
      <c r="D23" s="102" t="s">
        <v>937</v>
      </c>
      <c r="E23" s="102">
        <v>1200</v>
      </c>
      <c r="F23" s="102"/>
      <c r="G23" s="102"/>
      <c r="H23" s="103">
        <f t="shared" si="0"/>
        <v>0</v>
      </c>
    </row>
    <row r="24" spans="1:8" x14ac:dyDescent="0.25">
      <c r="A24" s="100" t="s">
        <v>975</v>
      </c>
      <c r="B24" s="101">
        <v>338</v>
      </c>
      <c r="C24" s="34"/>
      <c r="D24" s="102" t="s">
        <v>937</v>
      </c>
      <c r="E24" s="102"/>
      <c r="F24" s="102"/>
      <c r="G24" s="102"/>
      <c r="H24" s="103"/>
    </row>
    <row r="25" spans="1:8" x14ac:dyDescent="0.25">
      <c r="A25" s="100" t="s">
        <v>971</v>
      </c>
      <c r="B25" s="101">
        <v>335</v>
      </c>
      <c r="C25" s="34"/>
      <c r="D25" s="102" t="s">
        <v>937</v>
      </c>
      <c r="E25" s="102">
        <v>800</v>
      </c>
      <c r="F25" s="102"/>
      <c r="G25" s="102"/>
      <c r="H25" s="103">
        <f t="shared" si="0"/>
        <v>0</v>
      </c>
    </row>
    <row r="26" spans="1:8" x14ac:dyDescent="0.25">
      <c r="A26" s="100" t="s">
        <v>972</v>
      </c>
      <c r="B26" s="101">
        <v>331</v>
      </c>
      <c r="C26" s="34"/>
      <c r="D26" s="102" t="s">
        <v>921</v>
      </c>
      <c r="E26" s="102">
        <v>175</v>
      </c>
      <c r="F26" s="102"/>
      <c r="G26" s="102"/>
      <c r="H26" s="103">
        <f t="shared" si="0"/>
        <v>0</v>
      </c>
    </row>
    <row r="27" spans="1:8" x14ac:dyDescent="0.25">
      <c r="A27" s="100" t="s">
        <v>973</v>
      </c>
      <c r="B27" s="101">
        <v>330</v>
      </c>
      <c r="C27" s="34"/>
      <c r="D27" s="102" t="s">
        <v>921</v>
      </c>
      <c r="E27" s="102">
        <v>400</v>
      </c>
      <c r="F27" s="102"/>
      <c r="G27" s="102"/>
      <c r="H27" s="103">
        <f t="shared" si="0"/>
        <v>0</v>
      </c>
    </row>
    <row r="28" spans="1:8" x14ac:dyDescent="0.25">
      <c r="A28" s="100" t="s">
        <v>974</v>
      </c>
      <c r="B28" s="101">
        <v>334</v>
      </c>
      <c r="C28" s="34"/>
      <c r="D28" s="102" t="s">
        <v>937</v>
      </c>
      <c r="E28" s="102">
        <v>800</v>
      </c>
      <c r="F28" s="102"/>
      <c r="G28" s="102"/>
      <c r="H28" s="103">
        <f t="shared" si="0"/>
        <v>0</v>
      </c>
    </row>
    <row r="29" spans="1:8" x14ac:dyDescent="0.25">
      <c r="A29" s="100"/>
      <c r="B29" s="101"/>
      <c r="C29" s="34"/>
      <c r="D29" s="102"/>
      <c r="E29" s="109">
        <f>SUM(E8:E28)</f>
        <v>16725</v>
      </c>
      <c r="F29" s="102"/>
      <c r="G29" s="109">
        <f>SUM(G8:G28)</f>
        <v>0</v>
      </c>
      <c r="H29" s="211">
        <f t="shared" si="0"/>
        <v>0</v>
      </c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s="112" customFormat="1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/>
      <c r="B32" s="101"/>
      <c r="C32" s="34"/>
      <c r="D32" s="102"/>
      <c r="E32" s="102"/>
      <c r="F32" s="102"/>
      <c r="G32" s="102"/>
      <c r="H32" s="103"/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ht="15.75" thickBot="1" x14ac:dyDescent="0.3">
      <c r="A46" s="113"/>
      <c r="B46" s="114"/>
      <c r="C46" s="51"/>
      <c r="D46" s="115"/>
      <c r="E46" s="116"/>
      <c r="F46" s="115"/>
      <c r="G46" s="116"/>
      <c r="H46" s="117"/>
    </row>
    <row r="47" spans="1:8" ht="20.100000000000001" customHeight="1" x14ac:dyDescent="0.25">
      <c r="A47" s="118"/>
      <c r="B47" s="119"/>
      <c r="C47" s="120"/>
      <c r="D47" s="120"/>
      <c r="E47" s="121"/>
      <c r="F47" s="120"/>
      <c r="G47" s="122"/>
      <c r="H47" s="122"/>
    </row>
    <row r="48" spans="1:8" ht="20.100000000000001" customHeight="1" x14ac:dyDescent="0.25">
      <c r="A48" s="219" t="s">
        <v>154</v>
      </c>
      <c r="B48" s="229" t="s">
        <v>976</v>
      </c>
      <c r="C48" s="229"/>
      <c r="D48" s="229"/>
      <c r="E48" s="229"/>
      <c r="F48" s="229"/>
      <c r="G48" s="229"/>
      <c r="H48" s="229"/>
    </row>
    <row r="49" spans="1:8" ht="20.100000000000001" customHeight="1" x14ac:dyDescent="0.25">
      <c r="A49" s="123"/>
      <c r="B49" s="123"/>
      <c r="C49" s="124"/>
      <c r="D49" s="125"/>
      <c r="E49" s="125"/>
      <c r="F49" s="125"/>
      <c r="G49" s="125"/>
      <c r="H49" s="126"/>
    </row>
    <row r="50" spans="1:8" ht="20.100000000000001" customHeight="1" x14ac:dyDescent="0.25">
      <c r="A50" s="123"/>
      <c r="B50" s="123"/>
      <c r="C50" s="124"/>
      <c r="D50" s="125"/>
      <c r="E50" s="125"/>
      <c r="F50" s="125"/>
      <c r="G50" s="125"/>
      <c r="H50" s="126"/>
    </row>
    <row r="51" spans="1:8" ht="20.100000000000001" customHeight="1" x14ac:dyDescent="0.25">
      <c r="A51" s="127"/>
      <c r="B51" s="127"/>
      <c r="C51" s="124"/>
      <c r="D51" s="125"/>
      <c r="E51" s="125"/>
      <c r="F51" s="125"/>
      <c r="G51" s="125"/>
      <c r="H51" s="126"/>
    </row>
    <row r="54" spans="1:8" x14ac:dyDescent="0.25">
      <c r="A54" s="128"/>
    </row>
    <row r="55" spans="1:8" x14ac:dyDescent="0.25">
      <c r="A55" s="118"/>
      <c r="B55" s="119"/>
      <c r="C55" s="120"/>
      <c r="D55" s="120"/>
      <c r="E55" s="121"/>
      <c r="F55" s="120"/>
      <c r="G55" s="122"/>
      <c r="H55" s="122"/>
    </row>
    <row r="56" spans="1:8" x14ac:dyDescent="0.25">
      <c r="A56" s="123"/>
      <c r="B56" s="123"/>
      <c r="C56" s="124"/>
      <c r="D56" s="125"/>
      <c r="E56" s="125"/>
      <c r="F56" s="125"/>
      <c r="G56" s="125"/>
      <c r="H56" s="126"/>
    </row>
    <row r="57" spans="1:8" x14ac:dyDescent="0.25">
      <c r="A57" s="127"/>
      <c r="B57" s="127"/>
      <c r="C57" s="124"/>
      <c r="D57" s="125"/>
      <c r="E57" s="125"/>
      <c r="F57" s="125"/>
      <c r="G57" s="125"/>
      <c r="H57" s="126"/>
    </row>
    <row r="58" spans="1:8" x14ac:dyDescent="0.25">
      <c r="A58" s="123"/>
      <c r="B58" s="123"/>
      <c r="C58" s="124"/>
      <c r="D58" s="125"/>
      <c r="E58" s="125"/>
      <c r="F58" s="125"/>
      <c r="G58" s="125"/>
      <c r="H58" s="126"/>
    </row>
    <row r="59" spans="1:8" x14ac:dyDescent="0.25">
      <c r="A59" s="123"/>
      <c r="B59" s="123"/>
      <c r="C59" s="124"/>
      <c r="D59" s="125"/>
      <c r="E59" s="125"/>
      <c r="F59" s="125"/>
      <c r="G59" s="125"/>
      <c r="H59" s="126"/>
    </row>
    <row r="60" spans="1:8" x14ac:dyDescent="0.25">
      <c r="A60" s="127"/>
      <c r="B60" s="127"/>
      <c r="C60" s="124"/>
      <c r="D60" s="125"/>
      <c r="E60" s="125"/>
      <c r="F60" s="125"/>
      <c r="G60" s="125"/>
      <c r="H60" s="126"/>
    </row>
    <row r="61" spans="1:8" x14ac:dyDescent="0.25">
      <c r="A61" s="123"/>
      <c r="B61" s="123"/>
      <c r="C61" s="124"/>
      <c r="D61" s="125"/>
      <c r="E61" s="125"/>
      <c r="F61" s="125"/>
      <c r="G61" s="125"/>
      <c r="H61" s="126"/>
    </row>
    <row r="63" spans="1:8" x14ac:dyDescent="0.25">
      <c r="A63" s="56"/>
    </row>
    <row r="64" spans="1:8" x14ac:dyDescent="0.25">
      <c r="A64" s="25"/>
    </row>
  </sheetData>
  <mergeCells count="6">
    <mergeCell ref="B48:H48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ECC9-4794-40EA-B381-E45588D2145C}">
  <sheetPr>
    <pageSetUpPr fitToPage="1"/>
  </sheetPr>
  <dimension ref="A1:M49"/>
  <sheetViews>
    <sheetView zoomScale="80" zoomScaleNormal="80" workbookViewId="0">
      <selection activeCell="E28" sqref="E28"/>
    </sheetView>
  </sheetViews>
  <sheetFormatPr defaultRowHeight="12.75" x14ac:dyDescent="0.2"/>
  <cols>
    <col min="1" max="1" width="23.7109375" style="130" customWidth="1"/>
    <col min="2" max="2" width="24.28515625" style="130" customWidth="1"/>
    <col min="3" max="3" width="15.7109375" style="130" customWidth="1"/>
    <col min="4" max="4" width="7" style="130" customWidth="1"/>
    <col min="5" max="5" width="28.42578125" style="130" bestFit="1" customWidth="1"/>
    <col min="6" max="7" width="15.7109375" style="130" customWidth="1"/>
    <col min="8" max="255" width="9.140625" style="130"/>
    <col min="256" max="256" width="4.7109375" style="130" customWidth="1"/>
    <col min="257" max="257" width="2.7109375" style="130" customWidth="1"/>
    <col min="258" max="258" width="28.7109375" style="130" customWidth="1"/>
    <col min="259" max="259" width="20.7109375" style="130" customWidth="1"/>
    <col min="260" max="260" width="2.7109375" style="130" customWidth="1"/>
    <col min="261" max="261" width="28.7109375" style="130" customWidth="1"/>
    <col min="262" max="262" width="20.7109375" style="130" customWidth="1"/>
    <col min="263" max="511" width="9.140625" style="130"/>
    <col min="512" max="512" width="4.7109375" style="130" customWidth="1"/>
    <col min="513" max="513" width="2.7109375" style="130" customWidth="1"/>
    <col min="514" max="514" width="28.7109375" style="130" customWidth="1"/>
    <col min="515" max="515" width="20.7109375" style="130" customWidth="1"/>
    <col min="516" max="516" width="2.7109375" style="130" customWidth="1"/>
    <col min="517" max="517" width="28.7109375" style="130" customWidth="1"/>
    <col min="518" max="518" width="20.7109375" style="130" customWidth="1"/>
    <col min="519" max="767" width="9.140625" style="130"/>
    <col min="768" max="768" width="4.7109375" style="130" customWidth="1"/>
    <col min="769" max="769" width="2.7109375" style="130" customWidth="1"/>
    <col min="770" max="770" width="28.7109375" style="130" customWidth="1"/>
    <col min="771" max="771" width="20.7109375" style="130" customWidth="1"/>
    <col min="772" max="772" width="2.7109375" style="130" customWidth="1"/>
    <col min="773" max="773" width="28.7109375" style="130" customWidth="1"/>
    <col min="774" max="774" width="20.7109375" style="130" customWidth="1"/>
    <col min="775" max="1023" width="9.140625" style="130"/>
    <col min="1024" max="1024" width="4.7109375" style="130" customWidth="1"/>
    <col min="1025" max="1025" width="2.7109375" style="130" customWidth="1"/>
    <col min="1026" max="1026" width="28.7109375" style="130" customWidth="1"/>
    <col min="1027" max="1027" width="20.7109375" style="130" customWidth="1"/>
    <col min="1028" max="1028" width="2.7109375" style="130" customWidth="1"/>
    <col min="1029" max="1029" width="28.7109375" style="130" customWidth="1"/>
    <col min="1030" max="1030" width="20.7109375" style="130" customWidth="1"/>
    <col min="1031" max="1279" width="9.140625" style="130"/>
    <col min="1280" max="1280" width="4.7109375" style="130" customWidth="1"/>
    <col min="1281" max="1281" width="2.7109375" style="130" customWidth="1"/>
    <col min="1282" max="1282" width="28.7109375" style="130" customWidth="1"/>
    <col min="1283" max="1283" width="20.7109375" style="130" customWidth="1"/>
    <col min="1284" max="1284" width="2.7109375" style="130" customWidth="1"/>
    <col min="1285" max="1285" width="28.7109375" style="130" customWidth="1"/>
    <col min="1286" max="1286" width="20.7109375" style="130" customWidth="1"/>
    <col min="1287" max="1535" width="9.140625" style="130"/>
    <col min="1536" max="1536" width="4.7109375" style="130" customWidth="1"/>
    <col min="1537" max="1537" width="2.7109375" style="130" customWidth="1"/>
    <col min="1538" max="1538" width="28.7109375" style="130" customWidth="1"/>
    <col min="1539" max="1539" width="20.7109375" style="130" customWidth="1"/>
    <col min="1540" max="1540" width="2.7109375" style="130" customWidth="1"/>
    <col min="1541" max="1541" width="28.7109375" style="130" customWidth="1"/>
    <col min="1542" max="1542" width="20.7109375" style="130" customWidth="1"/>
    <col min="1543" max="1791" width="9.140625" style="130"/>
    <col min="1792" max="1792" width="4.7109375" style="130" customWidth="1"/>
    <col min="1793" max="1793" width="2.7109375" style="130" customWidth="1"/>
    <col min="1794" max="1794" width="28.7109375" style="130" customWidth="1"/>
    <col min="1795" max="1795" width="20.7109375" style="130" customWidth="1"/>
    <col min="1796" max="1796" width="2.7109375" style="130" customWidth="1"/>
    <col min="1797" max="1797" width="28.7109375" style="130" customWidth="1"/>
    <col min="1798" max="1798" width="20.7109375" style="130" customWidth="1"/>
    <col min="1799" max="2047" width="9.140625" style="130"/>
    <col min="2048" max="2048" width="4.7109375" style="130" customWidth="1"/>
    <col min="2049" max="2049" width="2.7109375" style="130" customWidth="1"/>
    <col min="2050" max="2050" width="28.7109375" style="130" customWidth="1"/>
    <col min="2051" max="2051" width="20.7109375" style="130" customWidth="1"/>
    <col min="2052" max="2052" width="2.7109375" style="130" customWidth="1"/>
    <col min="2053" max="2053" width="28.7109375" style="130" customWidth="1"/>
    <col min="2054" max="2054" width="20.7109375" style="130" customWidth="1"/>
    <col min="2055" max="2303" width="9.140625" style="130"/>
    <col min="2304" max="2304" width="4.7109375" style="130" customWidth="1"/>
    <col min="2305" max="2305" width="2.7109375" style="130" customWidth="1"/>
    <col min="2306" max="2306" width="28.7109375" style="130" customWidth="1"/>
    <col min="2307" max="2307" width="20.7109375" style="130" customWidth="1"/>
    <col min="2308" max="2308" width="2.7109375" style="130" customWidth="1"/>
    <col min="2309" max="2309" width="28.7109375" style="130" customWidth="1"/>
    <col min="2310" max="2310" width="20.7109375" style="130" customWidth="1"/>
    <col min="2311" max="2559" width="9.140625" style="130"/>
    <col min="2560" max="2560" width="4.7109375" style="130" customWidth="1"/>
    <col min="2561" max="2561" width="2.7109375" style="130" customWidth="1"/>
    <col min="2562" max="2562" width="28.7109375" style="130" customWidth="1"/>
    <col min="2563" max="2563" width="20.7109375" style="130" customWidth="1"/>
    <col min="2564" max="2564" width="2.7109375" style="130" customWidth="1"/>
    <col min="2565" max="2565" width="28.7109375" style="130" customWidth="1"/>
    <col min="2566" max="2566" width="20.7109375" style="130" customWidth="1"/>
    <col min="2567" max="2815" width="9.140625" style="130"/>
    <col min="2816" max="2816" width="4.7109375" style="130" customWidth="1"/>
    <col min="2817" max="2817" width="2.7109375" style="130" customWidth="1"/>
    <col min="2818" max="2818" width="28.7109375" style="130" customWidth="1"/>
    <col min="2819" max="2819" width="20.7109375" style="130" customWidth="1"/>
    <col min="2820" max="2820" width="2.7109375" style="130" customWidth="1"/>
    <col min="2821" max="2821" width="28.7109375" style="130" customWidth="1"/>
    <col min="2822" max="2822" width="20.7109375" style="130" customWidth="1"/>
    <col min="2823" max="3071" width="9.140625" style="130"/>
    <col min="3072" max="3072" width="4.7109375" style="130" customWidth="1"/>
    <col min="3073" max="3073" width="2.7109375" style="130" customWidth="1"/>
    <col min="3074" max="3074" width="28.7109375" style="130" customWidth="1"/>
    <col min="3075" max="3075" width="20.7109375" style="130" customWidth="1"/>
    <col min="3076" max="3076" width="2.7109375" style="130" customWidth="1"/>
    <col min="3077" max="3077" width="28.7109375" style="130" customWidth="1"/>
    <col min="3078" max="3078" width="20.7109375" style="130" customWidth="1"/>
    <col min="3079" max="3327" width="9.140625" style="130"/>
    <col min="3328" max="3328" width="4.7109375" style="130" customWidth="1"/>
    <col min="3329" max="3329" width="2.7109375" style="130" customWidth="1"/>
    <col min="3330" max="3330" width="28.7109375" style="130" customWidth="1"/>
    <col min="3331" max="3331" width="20.7109375" style="130" customWidth="1"/>
    <col min="3332" max="3332" width="2.7109375" style="130" customWidth="1"/>
    <col min="3333" max="3333" width="28.7109375" style="130" customWidth="1"/>
    <col min="3334" max="3334" width="20.7109375" style="130" customWidth="1"/>
    <col min="3335" max="3583" width="9.140625" style="130"/>
    <col min="3584" max="3584" width="4.7109375" style="130" customWidth="1"/>
    <col min="3585" max="3585" width="2.7109375" style="130" customWidth="1"/>
    <col min="3586" max="3586" width="28.7109375" style="130" customWidth="1"/>
    <col min="3587" max="3587" width="20.7109375" style="130" customWidth="1"/>
    <col min="3588" max="3588" width="2.7109375" style="130" customWidth="1"/>
    <col min="3589" max="3589" width="28.7109375" style="130" customWidth="1"/>
    <col min="3590" max="3590" width="20.7109375" style="130" customWidth="1"/>
    <col min="3591" max="3839" width="9.140625" style="130"/>
    <col min="3840" max="3840" width="4.7109375" style="130" customWidth="1"/>
    <col min="3841" max="3841" width="2.7109375" style="130" customWidth="1"/>
    <col min="3842" max="3842" width="28.7109375" style="130" customWidth="1"/>
    <col min="3843" max="3843" width="20.7109375" style="130" customWidth="1"/>
    <col min="3844" max="3844" width="2.7109375" style="130" customWidth="1"/>
    <col min="3845" max="3845" width="28.7109375" style="130" customWidth="1"/>
    <col min="3846" max="3846" width="20.7109375" style="130" customWidth="1"/>
    <col min="3847" max="4095" width="9.140625" style="130"/>
    <col min="4096" max="4096" width="4.7109375" style="130" customWidth="1"/>
    <col min="4097" max="4097" width="2.7109375" style="130" customWidth="1"/>
    <col min="4098" max="4098" width="28.7109375" style="130" customWidth="1"/>
    <col min="4099" max="4099" width="20.7109375" style="130" customWidth="1"/>
    <col min="4100" max="4100" width="2.7109375" style="130" customWidth="1"/>
    <col min="4101" max="4101" width="28.7109375" style="130" customWidth="1"/>
    <col min="4102" max="4102" width="20.7109375" style="130" customWidth="1"/>
    <col min="4103" max="4351" width="9.140625" style="130"/>
    <col min="4352" max="4352" width="4.7109375" style="130" customWidth="1"/>
    <col min="4353" max="4353" width="2.7109375" style="130" customWidth="1"/>
    <col min="4354" max="4354" width="28.7109375" style="130" customWidth="1"/>
    <col min="4355" max="4355" width="20.7109375" style="130" customWidth="1"/>
    <col min="4356" max="4356" width="2.7109375" style="130" customWidth="1"/>
    <col min="4357" max="4357" width="28.7109375" style="130" customWidth="1"/>
    <col min="4358" max="4358" width="20.7109375" style="130" customWidth="1"/>
    <col min="4359" max="4607" width="9.140625" style="130"/>
    <col min="4608" max="4608" width="4.7109375" style="130" customWidth="1"/>
    <col min="4609" max="4609" width="2.7109375" style="130" customWidth="1"/>
    <col min="4610" max="4610" width="28.7109375" style="130" customWidth="1"/>
    <col min="4611" max="4611" width="20.7109375" style="130" customWidth="1"/>
    <col min="4612" max="4612" width="2.7109375" style="130" customWidth="1"/>
    <col min="4613" max="4613" width="28.7109375" style="130" customWidth="1"/>
    <col min="4614" max="4614" width="20.7109375" style="130" customWidth="1"/>
    <col min="4615" max="4863" width="9.140625" style="130"/>
    <col min="4864" max="4864" width="4.7109375" style="130" customWidth="1"/>
    <col min="4865" max="4865" width="2.7109375" style="130" customWidth="1"/>
    <col min="4866" max="4866" width="28.7109375" style="130" customWidth="1"/>
    <col min="4867" max="4867" width="20.7109375" style="130" customWidth="1"/>
    <col min="4868" max="4868" width="2.7109375" style="130" customWidth="1"/>
    <col min="4869" max="4869" width="28.7109375" style="130" customWidth="1"/>
    <col min="4870" max="4870" width="20.7109375" style="130" customWidth="1"/>
    <col min="4871" max="5119" width="9.140625" style="130"/>
    <col min="5120" max="5120" width="4.7109375" style="130" customWidth="1"/>
    <col min="5121" max="5121" width="2.7109375" style="130" customWidth="1"/>
    <col min="5122" max="5122" width="28.7109375" style="130" customWidth="1"/>
    <col min="5123" max="5123" width="20.7109375" style="130" customWidth="1"/>
    <col min="5124" max="5124" width="2.7109375" style="130" customWidth="1"/>
    <col min="5125" max="5125" width="28.7109375" style="130" customWidth="1"/>
    <col min="5126" max="5126" width="20.7109375" style="130" customWidth="1"/>
    <col min="5127" max="5375" width="9.140625" style="130"/>
    <col min="5376" max="5376" width="4.7109375" style="130" customWidth="1"/>
    <col min="5377" max="5377" width="2.7109375" style="130" customWidth="1"/>
    <col min="5378" max="5378" width="28.7109375" style="130" customWidth="1"/>
    <col min="5379" max="5379" width="20.7109375" style="130" customWidth="1"/>
    <col min="5380" max="5380" width="2.7109375" style="130" customWidth="1"/>
    <col min="5381" max="5381" width="28.7109375" style="130" customWidth="1"/>
    <col min="5382" max="5382" width="20.7109375" style="130" customWidth="1"/>
    <col min="5383" max="5631" width="9.140625" style="130"/>
    <col min="5632" max="5632" width="4.7109375" style="130" customWidth="1"/>
    <col min="5633" max="5633" width="2.7109375" style="130" customWidth="1"/>
    <col min="5634" max="5634" width="28.7109375" style="130" customWidth="1"/>
    <col min="5635" max="5635" width="20.7109375" style="130" customWidth="1"/>
    <col min="5636" max="5636" width="2.7109375" style="130" customWidth="1"/>
    <col min="5637" max="5637" width="28.7109375" style="130" customWidth="1"/>
    <col min="5638" max="5638" width="20.7109375" style="130" customWidth="1"/>
    <col min="5639" max="5887" width="9.140625" style="130"/>
    <col min="5888" max="5888" width="4.7109375" style="130" customWidth="1"/>
    <col min="5889" max="5889" width="2.7109375" style="130" customWidth="1"/>
    <col min="5890" max="5890" width="28.7109375" style="130" customWidth="1"/>
    <col min="5891" max="5891" width="20.7109375" style="130" customWidth="1"/>
    <col min="5892" max="5892" width="2.7109375" style="130" customWidth="1"/>
    <col min="5893" max="5893" width="28.7109375" style="130" customWidth="1"/>
    <col min="5894" max="5894" width="20.7109375" style="130" customWidth="1"/>
    <col min="5895" max="6143" width="9.140625" style="130"/>
    <col min="6144" max="6144" width="4.7109375" style="130" customWidth="1"/>
    <col min="6145" max="6145" width="2.7109375" style="130" customWidth="1"/>
    <col min="6146" max="6146" width="28.7109375" style="130" customWidth="1"/>
    <col min="6147" max="6147" width="20.7109375" style="130" customWidth="1"/>
    <col min="6148" max="6148" width="2.7109375" style="130" customWidth="1"/>
    <col min="6149" max="6149" width="28.7109375" style="130" customWidth="1"/>
    <col min="6150" max="6150" width="20.7109375" style="130" customWidth="1"/>
    <col min="6151" max="6399" width="9.140625" style="130"/>
    <col min="6400" max="6400" width="4.7109375" style="130" customWidth="1"/>
    <col min="6401" max="6401" width="2.7109375" style="130" customWidth="1"/>
    <col min="6402" max="6402" width="28.7109375" style="130" customWidth="1"/>
    <col min="6403" max="6403" width="20.7109375" style="130" customWidth="1"/>
    <col min="6404" max="6404" width="2.7109375" style="130" customWidth="1"/>
    <col min="6405" max="6405" width="28.7109375" style="130" customWidth="1"/>
    <col min="6406" max="6406" width="20.7109375" style="130" customWidth="1"/>
    <col min="6407" max="6655" width="9.140625" style="130"/>
    <col min="6656" max="6656" width="4.7109375" style="130" customWidth="1"/>
    <col min="6657" max="6657" width="2.7109375" style="130" customWidth="1"/>
    <col min="6658" max="6658" width="28.7109375" style="130" customWidth="1"/>
    <col min="6659" max="6659" width="20.7109375" style="130" customWidth="1"/>
    <col min="6660" max="6660" width="2.7109375" style="130" customWidth="1"/>
    <col min="6661" max="6661" width="28.7109375" style="130" customWidth="1"/>
    <col min="6662" max="6662" width="20.7109375" style="130" customWidth="1"/>
    <col min="6663" max="6911" width="9.140625" style="130"/>
    <col min="6912" max="6912" width="4.7109375" style="130" customWidth="1"/>
    <col min="6913" max="6913" width="2.7109375" style="130" customWidth="1"/>
    <col min="6914" max="6914" width="28.7109375" style="130" customWidth="1"/>
    <col min="6915" max="6915" width="20.7109375" style="130" customWidth="1"/>
    <col min="6916" max="6916" width="2.7109375" style="130" customWidth="1"/>
    <col min="6917" max="6917" width="28.7109375" style="130" customWidth="1"/>
    <col min="6918" max="6918" width="20.7109375" style="130" customWidth="1"/>
    <col min="6919" max="7167" width="9.140625" style="130"/>
    <col min="7168" max="7168" width="4.7109375" style="130" customWidth="1"/>
    <col min="7169" max="7169" width="2.7109375" style="130" customWidth="1"/>
    <col min="7170" max="7170" width="28.7109375" style="130" customWidth="1"/>
    <col min="7171" max="7171" width="20.7109375" style="130" customWidth="1"/>
    <col min="7172" max="7172" width="2.7109375" style="130" customWidth="1"/>
    <col min="7173" max="7173" width="28.7109375" style="130" customWidth="1"/>
    <col min="7174" max="7174" width="20.7109375" style="130" customWidth="1"/>
    <col min="7175" max="7423" width="9.140625" style="130"/>
    <col min="7424" max="7424" width="4.7109375" style="130" customWidth="1"/>
    <col min="7425" max="7425" width="2.7109375" style="130" customWidth="1"/>
    <col min="7426" max="7426" width="28.7109375" style="130" customWidth="1"/>
    <col min="7427" max="7427" width="20.7109375" style="130" customWidth="1"/>
    <col min="7428" max="7428" width="2.7109375" style="130" customWidth="1"/>
    <col min="7429" max="7429" width="28.7109375" style="130" customWidth="1"/>
    <col min="7430" max="7430" width="20.7109375" style="130" customWidth="1"/>
    <col min="7431" max="7679" width="9.140625" style="130"/>
    <col min="7680" max="7680" width="4.7109375" style="130" customWidth="1"/>
    <col min="7681" max="7681" width="2.7109375" style="130" customWidth="1"/>
    <col min="7682" max="7682" width="28.7109375" style="130" customWidth="1"/>
    <col min="7683" max="7683" width="20.7109375" style="130" customWidth="1"/>
    <col min="7684" max="7684" width="2.7109375" style="130" customWidth="1"/>
    <col min="7685" max="7685" width="28.7109375" style="130" customWidth="1"/>
    <col min="7686" max="7686" width="20.7109375" style="130" customWidth="1"/>
    <col min="7687" max="7935" width="9.140625" style="130"/>
    <col min="7936" max="7936" width="4.7109375" style="130" customWidth="1"/>
    <col min="7937" max="7937" width="2.7109375" style="130" customWidth="1"/>
    <col min="7938" max="7938" width="28.7109375" style="130" customWidth="1"/>
    <col min="7939" max="7939" width="20.7109375" style="130" customWidth="1"/>
    <col min="7940" max="7940" width="2.7109375" style="130" customWidth="1"/>
    <col min="7941" max="7941" width="28.7109375" style="130" customWidth="1"/>
    <col min="7942" max="7942" width="20.7109375" style="130" customWidth="1"/>
    <col min="7943" max="8191" width="9.140625" style="130"/>
    <col min="8192" max="8192" width="4.7109375" style="130" customWidth="1"/>
    <col min="8193" max="8193" width="2.7109375" style="130" customWidth="1"/>
    <col min="8194" max="8194" width="28.7109375" style="130" customWidth="1"/>
    <col min="8195" max="8195" width="20.7109375" style="130" customWidth="1"/>
    <col min="8196" max="8196" width="2.7109375" style="130" customWidth="1"/>
    <col min="8197" max="8197" width="28.7109375" style="130" customWidth="1"/>
    <col min="8198" max="8198" width="20.7109375" style="130" customWidth="1"/>
    <col min="8199" max="8447" width="9.140625" style="130"/>
    <col min="8448" max="8448" width="4.7109375" style="130" customWidth="1"/>
    <col min="8449" max="8449" width="2.7109375" style="130" customWidth="1"/>
    <col min="8450" max="8450" width="28.7109375" style="130" customWidth="1"/>
    <col min="8451" max="8451" width="20.7109375" style="130" customWidth="1"/>
    <col min="8452" max="8452" width="2.7109375" style="130" customWidth="1"/>
    <col min="8453" max="8453" width="28.7109375" style="130" customWidth="1"/>
    <col min="8454" max="8454" width="20.7109375" style="130" customWidth="1"/>
    <col min="8455" max="8703" width="9.140625" style="130"/>
    <col min="8704" max="8704" width="4.7109375" style="130" customWidth="1"/>
    <col min="8705" max="8705" width="2.7109375" style="130" customWidth="1"/>
    <col min="8706" max="8706" width="28.7109375" style="130" customWidth="1"/>
    <col min="8707" max="8707" width="20.7109375" style="130" customWidth="1"/>
    <col min="8708" max="8708" width="2.7109375" style="130" customWidth="1"/>
    <col min="8709" max="8709" width="28.7109375" style="130" customWidth="1"/>
    <col min="8710" max="8710" width="20.7109375" style="130" customWidth="1"/>
    <col min="8711" max="8959" width="9.140625" style="130"/>
    <col min="8960" max="8960" width="4.7109375" style="130" customWidth="1"/>
    <col min="8961" max="8961" width="2.7109375" style="130" customWidth="1"/>
    <col min="8962" max="8962" width="28.7109375" style="130" customWidth="1"/>
    <col min="8963" max="8963" width="20.7109375" style="130" customWidth="1"/>
    <col min="8964" max="8964" width="2.7109375" style="130" customWidth="1"/>
    <col min="8965" max="8965" width="28.7109375" style="130" customWidth="1"/>
    <col min="8966" max="8966" width="20.7109375" style="130" customWidth="1"/>
    <col min="8967" max="9215" width="9.140625" style="130"/>
    <col min="9216" max="9216" width="4.7109375" style="130" customWidth="1"/>
    <col min="9217" max="9217" width="2.7109375" style="130" customWidth="1"/>
    <col min="9218" max="9218" width="28.7109375" style="130" customWidth="1"/>
    <col min="9219" max="9219" width="20.7109375" style="130" customWidth="1"/>
    <col min="9220" max="9220" width="2.7109375" style="130" customWidth="1"/>
    <col min="9221" max="9221" width="28.7109375" style="130" customWidth="1"/>
    <col min="9222" max="9222" width="20.7109375" style="130" customWidth="1"/>
    <col min="9223" max="9471" width="9.140625" style="130"/>
    <col min="9472" max="9472" width="4.7109375" style="130" customWidth="1"/>
    <col min="9473" max="9473" width="2.7109375" style="130" customWidth="1"/>
    <col min="9474" max="9474" width="28.7109375" style="130" customWidth="1"/>
    <col min="9475" max="9475" width="20.7109375" style="130" customWidth="1"/>
    <col min="9476" max="9476" width="2.7109375" style="130" customWidth="1"/>
    <col min="9477" max="9477" width="28.7109375" style="130" customWidth="1"/>
    <col min="9478" max="9478" width="20.7109375" style="130" customWidth="1"/>
    <col min="9479" max="9727" width="9.140625" style="130"/>
    <col min="9728" max="9728" width="4.7109375" style="130" customWidth="1"/>
    <col min="9729" max="9729" width="2.7109375" style="130" customWidth="1"/>
    <col min="9730" max="9730" width="28.7109375" style="130" customWidth="1"/>
    <col min="9731" max="9731" width="20.7109375" style="130" customWidth="1"/>
    <col min="9732" max="9732" width="2.7109375" style="130" customWidth="1"/>
    <col min="9733" max="9733" width="28.7109375" style="130" customWidth="1"/>
    <col min="9734" max="9734" width="20.7109375" style="130" customWidth="1"/>
    <col min="9735" max="9983" width="9.140625" style="130"/>
    <col min="9984" max="9984" width="4.7109375" style="130" customWidth="1"/>
    <col min="9985" max="9985" width="2.7109375" style="130" customWidth="1"/>
    <col min="9986" max="9986" width="28.7109375" style="130" customWidth="1"/>
    <col min="9987" max="9987" width="20.7109375" style="130" customWidth="1"/>
    <col min="9988" max="9988" width="2.7109375" style="130" customWidth="1"/>
    <col min="9989" max="9989" width="28.7109375" style="130" customWidth="1"/>
    <col min="9990" max="9990" width="20.7109375" style="130" customWidth="1"/>
    <col min="9991" max="10239" width="9.140625" style="130"/>
    <col min="10240" max="10240" width="4.7109375" style="130" customWidth="1"/>
    <col min="10241" max="10241" width="2.7109375" style="130" customWidth="1"/>
    <col min="10242" max="10242" width="28.7109375" style="130" customWidth="1"/>
    <col min="10243" max="10243" width="20.7109375" style="130" customWidth="1"/>
    <col min="10244" max="10244" width="2.7109375" style="130" customWidth="1"/>
    <col min="10245" max="10245" width="28.7109375" style="130" customWidth="1"/>
    <col min="10246" max="10246" width="20.7109375" style="130" customWidth="1"/>
    <col min="10247" max="10495" width="9.140625" style="130"/>
    <col min="10496" max="10496" width="4.7109375" style="130" customWidth="1"/>
    <col min="10497" max="10497" width="2.7109375" style="130" customWidth="1"/>
    <col min="10498" max="10498" width="28.7109375" style="130" customWidth="1"/>
    <col min="10499" max="10499" width="20.7109375" style="130" customWidth="1"/>
    <col min="10500" max="10500" width="2.7109375" style="130" customWidth="1"/>
    <col min="10501" max="10501" width="28.7109375" style="130" customWidth="1"/>
    <col min="10502" max="10502" width="20.7109375" style="130" customWidth="1"/>
    <col min="10503" max="10751" width="9.140625" style="130"/>
    <col min="10752" max="10752" width="4.7109375" style="130" customWidth="1"/>
    <col min="10753" max="10753" width="2.7109375" style="130" customWidth="1"/>
    <col min="10754" max="10754" width="28.7109375" style="130" customWidth="1"/>
    <col min="10755" max="10755" width="20.7109375" style="130" customWidth="1"/>
    <col min="10756" max="10756" width="2.7109375" style="130" customWidth="1"/>
    <col min="10757" max="10757" width="28.7109375" style="130" customWidth="1"/>
    <col min="10758" max="10758" width="20.7109375" style="130" customWidth="1"/>
    <col min="10759" max="11007" width="9.140625" style="130"/>
    <col min="11008" max="11008" width="4.7109375" style="130" customWidth="1"/>
    <col min="11009" max="11009" width="2.7109375" style="130" customWidth="1"/>
    <col min="11010" max="11010" width="28.7109375" style="130" customWidth="1"/>
    <col min="11011" max="11011" width="20.7109375" style="130" customWidth="1"/>
    <col min="11012" max="11012" width="2.7109375" style="130" customWidth="1"/>
    <col min="11013" max="11013" width="28.7109375" style="130" customWidth="1"/>
    <col min="11014" max="11014" width="20.7109375" style="130" customWidth="1"/>
    <col min="11015" max="11263" width="9.140625" style="130"/>
    <col min="11264" max="11264" width="4.7109375" style="130" customWidth="1"/>
    <col min="11265" max="11265" width="2.7109375" style="130" customWidth="1"/>
    <col min="11266" max="11266" width="28.7109375" style="130" customWidth="1"/>
    <col min="11267" max="11267" width="20.7109375" style="130" customWidth="1"/>
    <col min="11268" max="11268" width="2.7109375" style="130" customWidth="1"/>
    <col min="11269" max="11269" width="28.7109375" style="130" customWidth="1"/>
    <col min="11270" max="11270" width="20.7109375" style="130" customWidth="1"/>
    <col min="11271" max="11519" width="9.140625" style="130"/>
    <col min="11520" max="11520" width="4.7109375" style="130" customWidth="1"/>
    <col min="11521" max="11521" width="2.7109375" style="130" customWidth="1"/>
    <col min="11522" max="11522" width="28.7109375" style="130" customWidth="1"/>
    <col min="11523" max="11523" width="20.7109375" style="130" customWidth="1"/>
    <col min="11524" max="11524" width="2.7109375" style="130" customWidth="1"/>
    <col min="11525" max="11525" width="28.7109375" style="130" customWidth="1"/>
    <col min="11526" max="11526" width="20.7109375" style="130" customWidth="1"/>
    <col min="11527" max="11775" width="9.140625" style="130"/>
    <col min="11776" max="11776" width="4.7109375" style="130" customWidth="1"/>
    <col min="11777" max="11777" width="2.7109375" style="130" customWidth="1"/>
    <col min="11778" max="11778" width="28.7109375" style="130" customWidth="1"/>
    <col min="11779" max="11779" width="20.7109375" style="130" customWidth="1"/>
    <col min="11780" max="11780" width="2.7109375" style="130" customWidth="1"/>
    <col min="11781" max="11781" width="28.7109375" style="130" customWidth="1"/>
    <col min="11782" max="11782" width="20.7109375" style="130" customWidth="1"/>
    <col min="11783" max="12031" width="9.140625" style="130"/>
    <col min="12032" max="12032" width="4.7109375" style="130" customWidth="1"/>
    <col min="12033" max="12033" width="2.7109375" style="130" customWidth="1"/>
    <col min="12034" max="12034" width="28.7109375" style="130" customWidth="1"/>
    <col min="12035" max="12035" width="20.7109375" style="130" customWidth="1"/>
    <col min="12036" max="12036" width="2.7109375" style="130" customWidth="1"/>
    <col min="12037" max="12037" width="28.7109375" style="130" customWidth="1"/>
    <col min="12038" max="12038" width="20.7109375" style="130" customWidth="1"/>
    <col min="12039" max="12287" width="9.140625" style="130"/>
    <col min="12288" max="12288" width="4.7109375" style="130" customWidth="1"/>
    <col min="12289" max="12289" width="2.7109375" style="130" customWidth="1"/>
    <col min="12290" max="12290" width="28.7109375" style="130" customWidth="1"/>
    <col min="12291" max="12291" width="20.7109375" style="130" customWidth="1"/>
    <col min="12292" max="12292" width="2.7109375" style="130" customWidth="1"/>
    <col min="12293" max="12293" width="28.7109375" style="130" customWidth="1"/>
    <col min="12294" max="12294" width="20.7109375" style="130" customWidth="1"/>
    <col min="12295" max="12543" width="9.140625" style="130"/>
    <col min="12544" max="12544" width="4.7109375" style="130" customWidth="1"/>
    <col min="12545" max="12545" width="2.7109375" style="130" customWidth="1"/>
    <col min="12546" max="12546" width="28.7109375" style="130" customWidth="1"/>
    <col min="12547" max="12547" width="20.7109375" style="130" customWidth="1"/>
    <col min="12548" max="12548" width="2.7109375" style="130" customWidth="1"/>
    <col min="12549" max="12549" width="28.7109375" style="130" customWidth="1"/>
    <col min="12550" max="12550" width="20.7109375" style="130" customWidth="1"/>
    <col min="12551" max="12799" width="9.140625" style="130"/>
    <col min="12800" max="12800" width="4.7109375" style="130" customWidth="1"/>
    <col min="12801" max="12801" width="2.7109375" style="130" customWidth="1"/>
    <col min="12802" max="12802" width="28.7109375" style="130" customWidth="1"/>
    <col min="12803" max="12803" width="20.7109375" style="130" customWidth="1"/>
    <col min="12804" max="12804" width="2.7109375" style="130" customWidth="1"/>
    <col min="12805" max="12805" width="28.7109375" style="130" customWidth="1"/>
    <col min="12806" max="12806" width="20.7109375" style="130" customWidth="1"/>
    <col min="12807" max="13055" width="9.140625" style="130"/>
    <col min="13056" max="13056" width="4.7109375" style="130" customWidth="1"/>
    <col min="13057" max="13057" width="2.7109375" style="130" customWidth="1"/>
    <col min="13058" max="13058" width="28.7109375" style="130" customWidth="1"/>
    <col min="13059" max="13059" width="20.7109375" style="130" customWidth="1"/>
    <col min="13060" max="13060" width="2.7109375" style="130" customWidth="1"/>
    <col min="13061" max="13061" width="28.7109375" style="130" customWidth="1"/>
    <col min="13062" max="13062" width="20.7109375" style="130" customWidth="1"/>
    <col min="13063" max="13311" width="9.140625" style="130"/>
    <col min="13312" max="13312" width="4.7109375" style="130" customWidth="1"/>
    <col min="13313" max="13313" width="2.7109375" style="130" customWidth="1"/>
    <col min="13314" max="13314" width="28.7109375" style="130" customWidth="1"/>
    <col min="13315" max="13315" width="20.7109375" style="130" customWidth="1"/>
    <col min="13316" max="13316" width="2.7109375" style="130" customWidth="1"/>
    <col min="13317" max="13317" width="28.7109375" style="130" customWidth="1"/>
    <col min="13318" max="13318" width="20.7109375" style="130" customWidth="1"/>
    <col min="13319" max="13567" width="9.140625" style="130"/>
    <col min="13568" max="13568" width="4.7109375" style="130" customWidth="1"/>
    <col min="13569" max="13569" width="2.7109375" style="130" customWidth="1"/>
    <col min="13570" max="13570" width="28.7109375" style="130" customWidth="1"/>
    <col min="13571" max="13571" width="20.7109375" style="130" customWidth="1"/>
    <col min="13572" max="13572" width="2.7109375" style="130" customWidth="1"/>
    <col min="13573" max="13573" width="28.7109375" style="130" customWidth="1"/>
    <col min="13574" max="13574" width="20.7109375" style="130" customWidth="1"/>
    <col min="13575" max="13823" width="9.140625" style="130"/>
    <col min="13824" max="13824" width="4.7109375" style="130" customWidth="1"/>
    <col min="13825" max="13825" width="2.7109375" style="130" customWidth="1"/>
    <col min="13826" max="13826" width="28.7109375" style="130" customWidth="1"/>
    <col min="13827" max="13827" width="20.7109375" style="130" customWidth="1"/>
    <col min="13828" max="13828" width="2.7109375" style="130" customWidth="1"/>
    <col min="13829" max="13829" width="28.7109375" style="130" customWidth="1"/>
    <col min="13830" max="13830" width="20.7109375" style="130" customWidth="1"/>
    <col min="13831" max="14079" width="9.140625" style="130"/>
    <col min="14080" max="14080" width="4.7109375" style="130" customWidth="1"/>
    <col min="14081" max="14081" width="2.7109375" style="130" customWidth="1"/>
    <col min="14082" max="14082" width="28.7109375" style="130" customWidth="1"/>
    <col min="14083" max="14083" width="20.7109375" style="130" customWidth="1"/>
    <col min="14084" max="14084" width="2.7109375" style="130" customWidth="1"/>
    <col min="14085" max="14085" width="28.7109375" style="130" customWidth="1"/>
    <col min="14086" max="14086" width="20.7109375" style="130" customWidth="1"/>
    <col min="14087" max="14335" width="9.140625" style="130"/>
    <col min="14336" max="14336" width="4.7109375" style="130" customWidth="1"/>
    <col min="14337" max="14337" width="2.7109375" style="130" customWidth="1"/>
    <col min="14338" max="14338" width="28.7109375" style="130" customWidth="1"/>
    <col min="14339" max="14339" width="20.7109375" style="130" customWidth="1"/>
    <col min="14340" max="14340" width="2.7109375" style="130" customWidth="1"/>
    <col min="14341" max="14341" width="28.7109375" style="130" customWidth="1"/>
    <col min="14342" max="14342" width="20.7109375" style="130" customWidth="1"/>
    <col min="14343" max="14591" width="9.140625" style="130"/>
    <col min="14592" max="14592" width="4.7109375" style="130" customWidth="1"/>
    <col min="14593" max="14593" width="2.7109375" style="130" customWidth="1"/>
    <col min="14594" max="14594" width="28.7109375" style="130" customWidth="1"/>
    <col min="14595" max="14595" width="20.7109375" style="130" customWidth="1"/>
    <col min="14596" max="14596" width="2.7109375" style="130" customWidth="1"/>
    <col min="14597" max="14597" width="28.7109375" style="130" customWidth="1"/>
    <col min="14598" max="14598" width="20.7109375" style="130" customWidth="1"/>
    <col min="14599" max="14847" width="9.140625" style="130"/>
    <col min="14848" max="14848" width="4.7109375" style="130" customWidth="1"/>
    <col min="14849" max="14849" width="2.7109375" style="130" customWidth="1"/>
    <col min="14850" max="14850" width="28.7109375" style="130" customWidth="1"/>
    <col min="14851" max="14851" width="20.7109375" style="130" customWidth="1"/>
    <col min="14852" max="14852" width="2.7109375" style="130" customWidth="1"/>
    <col min="14853" max="14853" width="28.7109375" style="130" customWidth="1"/>
    <col min="14854" max="14854" width="20.7109375" style="130" customWidth="1"/>
    <col min="14855" max="15103" width="9.140625" style="130"/>
    <col min="15104" max="15104" width="4.7109375" style="130" customWidth="1"/>
    <col min="15105" max="15105" width="2.7109375" style="130" customWidth="1"/>
    <col min="15106" max="15106" width="28.7109375" style="130" customWidth="1"/>
    <col min="15107" max="15107" width="20.7109375" style="130" customWidth="1"/>
    <col min="15108" max="15108" width="2.7109375" style="130" customWidth="1"/>
    <col min="15109" max="15109" width="28.7109375" style="130" customWidth="1"/>
    <col min="15110" max="15110" width="20.7109375" style="130" customWidth="1"/>
    <col min="15111" max="15359" width="9.140625" style="130"/>
    <col min="15360" max="15360" width="4.7109375" style="130" customWidth="1"/>
    <col min="15361" max="15361" width="2.7109375" style="130" customWidth="1"/>
    <col min="15362" max="15362" width="28.7109375" style="130" customWidth="1"/>
    <col min="15363" max="15363" width="20.7109375" style="130" customWidth="1"/>
    <col min="15364" max="15364" width="2.7109375" style="130" customWidth="1"/>
    <col min="15365" max="15365" width="28.7109375" style="130" customWidth="1"/>
    <col min="15366" max="15366" width="20.7109375" style="130" customWidth="1"/>
    <col min="15367" max="15615" width="9.140625" style="130"/>
    <col min="15616" max="15616" width="4.7109375" style="130" customWidth="1"/>
    <col min="15617" max="15617" width="2.7109375" style="130" customWidth="1"/>
    <col min="15618" max="15618" width="28.7109375" style="130" customWidth="1"/>
    <col min="15619" max="15619" width="20.7109375" style="130" customWidth="1"/>
    <col min="15620" max="15620" width="2.7109375" style="130" customWidth="1"/>
    <col min="15621" max="15621" width="28.7109375" style="130" customWidth="1"/>
    <col min="15622" max="15622" width="20.7109375" style="130" customWidth="1"/>
    <col min="15623" max="15871" width="9.140625" style="130"/>
    <col min="15872" max="15872" width="4.7109375" style="130" customWidth="1"/>
    <col min="15873" max="15873" width="2.7109375" style="130" customWidth="1"/>
    <col min="15874" max="15874" width="28.7109375" style="130" customWidth="1"/>
    <col min="15875" max="15875" width="20.7109375" style="130" customWidth="1"/>
    <col min="15876" max="15876" width="2.7109375" style="130" customWidth="1"/>
    <col min="15877" max="15877" width="28.7109375" style="130" customWidth="1"/>
    <col min="15878" max="15878" width="20.7109375" style="130" customWidth="1"/>
    <col min="15879" max="16127" width="9.140625" style="130"/>
    <col min="16128" max="16128" width="4.7109375" style="130" customWidth="1"/>
    <col min="16129" max="16129" width="2.7109375" style="130" customWidth="1"/>
    <col min="16130" max="16130" width="28.7109375" style="130" customWidth="1"/>
    <col min="16131" max="16131" width="20.7109375" style="130" customWidth="1"/>
    <col min="16132" max="16132" width="2.7109375" style="130" customWidth="1"/>
    <col min="16133" max="16133" width="28.7109375" style="130" customWidth="1"/>
    <col min="16134" max="16134" width="20.7109375" style="130" customWidth="1"/>
    <col min="16135" max="16384" width="9.140625" style="130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1"/>
      <c r="J1" s="1"/>
      <c r="K1" s="1"/>
      <c r="L1" s="1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5"/>
      <c r="J2" s="5"/>
      <c r="K2" s="5"/>
      <c r="L2" s="5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6"/>
      <c r="J3" s="6"/>
      <c r="K3" s="6"/>
      <c r="L3" s="6"/>
      <c r="M3" s="8"/>
    </row>
    <row r="4" spans="1:13" s="4" customFormat="1" ht="15" customHeight="1" x14ac:dyDescent="0.25">
      <c r="A4" s="87"/>
      <c r="B4" s="87"/>
      <c r="C4" s="87"/>
      <c r="D4" s="87"/>
      <c r="E4" s="87"/>
      <c r="F4" s="87"/>
      <c r="G4" s="87"/>
      <c r="H4" s="87"/>
      <c r="I4" s="9"/>
      <c r="J4" s="9"/>
      <c r="K4" s="9"/>
      <c r="L4" s="9"/>
    </row>
    <row r="5" spans="1:13" s="4" customFormat="1" ht="18" x14ac:dyDescent="0.25">
      <c r="A5" s="250" t="s">
        <v>1156</v>
      </c>
      <c r="B5" s="250"/>
      <c r="C5" s="228"/>
      <c r="D5" s="228"/>
      <c r="E5" s="228"/>
      <c r="F5" s="228"/>
      <c r="G5" s="228"/>
      <c r="H5" s="10"/>
      <c r="I5" s="57"/>
    </row>
    <row r="6" spans="1:13" s="4" customFormat="1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9"/>
      <c r="J6" s="59"/>
      <c r="K6" s="59"/>
      <c r="L6" s="59"/>
    </row>
    <row r="7" spans="1:13" ht="16.5" thickBot="1" x14ac:dyDescent="0.25">
      <c r="A7" s="268" t="s">
        <v>1</v>
      </c>
      <c r="B7" s="269"/>
      <c r="C7" s="270"/>
      <c r="D7" s="129"/>
      <c r="E7" s="268" t="s">
        <v>2</v>
      </c>
      <c r="F7" s="269"/>
      <c r="G7" s="270"/>
    </row>
    <row r="8" spans="1:13" ht="16.5" thickBot="1" x14ac:dyDescent="0.25">
      <c r="A8" s="131"/>
      <c r="B8" s="268" t="s">
        <v>6</v>
      </c>
      <c r="C8" s="271"/>
      <c r="D8" s="129"/>
      <c r="E8" s="132"/>
      <c r="F8" s="14" t="s">
        <v>5</v>
      </c>
      <c r="G8" s="15" t="s">
        <v>6</v>
      </c>
    </row>
    <row r="9" spans="1:13" s="137" customFormat="1" ht="15.75" x14ac:dyDescent="0.2">
      <c r="A9" s="133" t="s">
        <v>36</v>
      </c>
      <c r="B9" s="272" t="s">
        <v>1157</v>
      </c>
      <c r="C9" s="273"/>
      <c r="D9" s="135"/>
      <c r="E9" s="133" t="s">
        <v>65</v>
      </c>
      <c r="F9" s="134"/>
      <c r="G9" s="136"/>
    </row>
    <row r="10" spans="1:13" s="142" customFormat="1" ht="15.75" x14ac:dyDescent="0.2">
      <c r="A10" s="138" t="s">
        <v>7</v>
      </c>
      <c r="B10" s="266" t="s">
        <v>1170</v>
      </c>
      <c r="C10" s="267"/>
      <c r="D10" s="140"/>
      <c r="E10" s="138" t="s">
        <v>66</v>
      </c>
      <c r="F10" s="139"/>
      <c r="G10" s="141"/>
    </row>
    <row r="11" spans="1:13" s="142" customFormat="1" ht="15.75" x14ac:dyDescent="0.2">
      <c r="A11" s="138" t="s">
        <v>8</v>
      </c>
      <c r="B11" s="266"/>
      <c r="C11" s="267"/>
      <c r="D11" s="140"/>
      <c r="E11" s="138" t="s">
        <v>67</v>
      </c>
      <c r="F11" s="139" t="s">
        <v>1174</v>
      </c>
      <c r="G11" s="141"/>
    </row>
    <row r="12" spans="1:13" s="142" customFormat="1" ht="15.75" x14ac:dyDescent="0.2">
      <c r="A12" s="138" t="s">
        <v>68</v>
      </c>
      <c r="B12" s="266" t="s">
        <v>1171</v>
      </c>
      <c r="C12" s="267"/>
      <c r="D12" s="140"/>
      <c r="E12" s="138" t="s">
        <v>69</v>
      </c>
      <c r="F12" s="143"/>
      <c r="G12" s="144"/>
    </row>
    <row r="13" spans="1:13" s="142" customFormat="1" ht="15.75" x14ac:dyDescent="0.2">
      <c r="A13" s="138" t="s">
        <v>70</v>
      </c>
      <c r="B13" s="266" t="s">
        <v>1172</v>
      </c>
      <c r="C13" s="267"/>
      <c r="D13" s="140"/>
      <c r="E13" s="145" t="s">
        <v>71</v>
      </c>
      <c r="F13" s="143"/>
      <c r="G13" s="144"/>
    </row>
    <row r="14" spans="1:13" s="142" customFormat="1" ht="15.75" x14ac:dyDescent="0.2">
      <c r="A14" s="138" t="s">
        <v>72</v>
      </c>
      <c r="B14" s="266" t="s">
        <v>1173</v>
      </c>
      <c r="C14" s="267"/>
      <c r="D14" s="140"/>
      <c r="E14" s="145" t="s">
        <v>73</v>
      </c>
      <c r="F14" s="143"/>
      <c r="G14" s="144"/>
    </row>
    <row r="15" spans="1:13" s="142" customFormat="1" ht="16.5" thickBot="1" x14ac:dyDescent="0.25">
      <c r="A15" s="146" t="s">
        <v>74</v>
      </c>
      <c r="B15" s="274" t="s">
        <v>1174</v>
      </c>
      <c r="C15" s="275"/>
      <c r="D15" s="140"/>
      <c r="E15" s="145" t="s">
        <v>75</v>
      </c>
      <c r="F15" s="143"/>
      <c r="G15" s="144"/>
    </row>
    <row r="16" spans="1:13" s="142" customFormat="1" ht="15.75" customHeight="1" thickBot="1" x14ac:dyDescent="0.25">
      <c r="A16" s="140"/>
      <c r="B16" s="147"/>
      <c r="C16" s="148"/>
      <c r="D16" s="140"/>
      <c r="E16" s="149" t="s">
        <v>76</v>
      </c>
      <c r="F16" s="150" t="s">
        <v>1178</v>
      </c>
      <c r="G16" s="151"/>
    </row>
    <row r="17" spans="1:7" s="142" customFormat="1" ht="16.5" thickBot="1" x14ac:dyDescent="0.25">
      <c r="A17" s="268" t="s">
        <v>41</v>
      </c>
      <c r="B17" s="269"/>
      <c r="C17" s="271"/>
      <c r="D17" s="140"/>
      <c r="E17" s="145" t="s">
        <v>77</v>
      </c>
      <c r="F17" s="143"/>
      <c r="G17" s="144"/>
    </row>
    <row r="18" spans="1:7" s="142" customFormat="1" ht="16.5" thickBot="1" x14ac:dyDescent="0.25">
      <c r="A18" s="152"/>
      <c r="B18" s="268" t="s">
        <v>6</v>
      </c>
      <c r="C18" s="271"/>
      <c r="D18" s="140"/>
      <c r="E18" s="145" t="s">
        <v>78</v>
      </c>
      <c r="F18" s="143"/>
      <c r="G18" s="144"/>
    </row>
    <row r="19" spans="1:7" s="142" customFormat="1" ht="15.75" x14ac:dyDescent="0.2">
      <c r="A19" s="153" t="s">
        <v>11</v>
      </c>
      <c r="B19" s="272" t="s">
        <v>1166</v>
      </c>
      <c r="C19" s="276"/>
      <c r="D19" s="140"/>
      <c r="E19" s="145" t="s">
        <v>79</v>
      </c>
      <c r="F19" s="143"/>
      <c r="G19" s="144"/>
    </row>
    <row r="20" spans="1:7" s="142" customFormat="1" ht="15.75" x14ac:dyDescent="0.2">
      <c r="A20" s="153" t="s">
        <v>12</v>
      </c>
      <c r="B20" s="266" t="s">
        <v>1177</v>
      </c>
      <c r="C20" s="267"/>
      <c r="D20" s="140"/>
      <c r="E20" s="145" t="s">
        <v>39</v>
      </c>
      <c r="F20" s="143" t="s">
        <v>1165</v>
      </c>
      <c r="G20" s="144"/>
    </row>
    <row r="21" spans="1:7" s="142" customFormat="1" ht="15.75" x14ac:dyDescent="0.2">
      <c r="A21" s="153" t="s">
        <v>13</v>
      </c>
      <c r="B21" s="266" t="s">
        <v>1168</v>
      </c>
      <c r="C21" s="267"/>
      <c r="D21" s="140"/>
      <c r="E21" s="154" t="s">
        <v>40</v>
      </c>
      <c r="F21" s="143"/>
      <c r="G21" s="155"/>
    </row>
    <row r="22" spans="1:7" ht="16.5" thickBot="1" x14ac:dyDescent="0.25">
      <c r="A22" s="156" t="s">
        <v>14</v>
      </c>
      <c r="B22" s="266" t="s">
        <v>1176</v>
      </c>
      <c r="C22" s="267"/>
      <c r="D22" s="140"/>
      <c r="E22" s="157" t="s">
        <v>80</v>
      </c>
      <c r="F22" s="158"/>
      <c r="G22" s="159"/>
    </row>
    <row r="23" spans="1:7" s="137" customFormat="1" ht="15.75" x14ac:dyDescent="0.2">
      <c r="A23" s="160" t="s">
        <v>15</v>
      </c>
      <c r="B23" s="266" t="s">
        <v>1164</v>
      </c>
      <c r="C23" s="267"/>
      <c r="D23" s="140"/>
      <c r="E23" s="140"/>
      <c r="F23" s="161"/>
      <c r="G23" s="161"/>
    </row>
    <row r="24" spans="1:7" s="142" customFormat="1" ht="15.75" x14ac:dyDescent="0.2">
      <c r="A24" s="153" t="s">
        <v>81</v>
      </c>
      <c r="B24" s="266" t="s">
        <v>1165</v>
      </c>
      <c r="C24" s="267"/>
      <c r="D24" s="140"/>
    </row>
    <row r="25" spans="1:7" ht="15.75" x14ac:dyDescent="0.2">
      <c r="A25" s="153" t="s">
        <v>82</v>
      </c>
      <c r="B25" s="266"/>
      <c r="C25" s="267"/>
      <c r="D25" s="140"/>
      <c r="E25" s="140"/>
      <c r="F25" s="161"/>
      <c r="G25" s="161"/>
    </row>
    <row r="26" spans="1:7" s="137" customFormat="1" ht="15.75" x14ac:dyDescent="0.2">
      <c r="A26" s="153" t="s">
        <v>17</v>
      </c>
      <c r="B26" s="266" t="s">
        <v>1179</v>
      </c>
      <c r="C26" s="267"/>
      <c r="D26" s="162"/>
      <c r="E26" s="140"/>
      <c r="F26" s="161"/>
      <c r="G26" s="161"/>
    </row>
    <row r="27" spans="1:7" s="137" customFormat="1" ht="15.75" x14ac:dyDescent="0.2">
      <c r="A27" s="153" t="s">
        <v>83</v>
      </c>
      <c r="B27" s="266" t="s">
        <v>1175</v>
      </c>
      <c r="C27" s="267"/>
      <c r="D27" s="140"/>
      <c r="E27" s="140"/>
      <c r="F27" s="161"/>
      <c r="G27" s="161"/>
    </row>
    <row r="28" spans="1:7" s="142" customFormat="1" ht="16.5" thickBot="1" x14ac:dyDescent="0.25">
      <c r="A28" s="163" t="s">
        <v>84</v>
      </c>
      <c r="B28" s="274"/>
      <c r="C28" s="275"/>
      <c r="D28" s="140"/>
      <c r="E28" s="140"/>
      <c r="F28" s="161"/>
      <c r="G28" s="161"/>
    </row>
    <row r="29" spans="1:7" s="142" customFormat="1" ht="24.95" customHeight="1" x14ac:dyDescent="0.2">
      <c r="A29" s="164"/>
      <c r="B29" s="165"/>
      <c r="C29" s="166"/>
      <c r="D29" s="166"/>
      <c r="E29" s="166"/>
      <c r="F29" s="165"/>
      <c r="G29" s="165"/>
    </row>
    <row r="30" spans="1:7" s="142" customFormat="1" ht="24.95" customHeight="1" x14ac:dyDescent="0.3">
      <c r="A30" s="137" t="s">
        <v>4</v>
      </c>
      <c r="B30" s="167"/>
      <c r="C30" s="168"/>
      <c r="D30" s="168"/>
      <c r="E30" s="168"/>
      <c r="F30" s="167"/>
      <c r="G30" s="167"/>
    </row>
    <row r="31" spans="1:7" s="142" customFormat="1" ht="24.95" customHeight="1" x14ac:dyDescent="0.3">
      <c r="A31" s="168"/>
      <c r="B31" s="167"/>
      <c r="C31" s="168"/>
      <c r="D31" s="168"/>
      <c r="E31" s="168"/>
      <c r="F31" s="167"/>
      <c r="G31" s="167"/>
    </row>
    <row r="32" spans="1:7" s="142" customFormat="1" ht="24.95" customHeight="1" x14ac:dyDescent="0.3">
      <c r="A32" s="168"/>
      <c r="B32" s="167"/>
      <c r="C32" s="168"/>
      <c r="D32" s="168"/>
      <c r="E32" s="168"/>
      <c r="F32" s="167"/>
      <c r="G32" s="167"/>
    </row>
    <row r="33" spans="1:7" ht="16.5" x14ac:dyDescent="0.3">
      <c r="A33" s="168"/>
      <c r="B33" s="168"/>
      <c r="C33" s="168"/>
      <c r="D33" s="168"/>
      <c r="E33" s="168"/>
      <c r="F33" s="168"/>
      <c r="G33" s="168"/>
    </row>
    <row r="34" spans="1:7" ht="14.25" customHeight="1" x14ac:dyDescent="0.3">
      <c r="A34" s="277"/>
      <c r="B34" s="277"/>
      <c r="C34" s="277"/>
      <c r="D34" s="277"/>
      <c r="E34" s="277"/>
      <c r="F34" s="277"/>
    </row>
    <row r="35" spans="1:7" ht="14.25" customHeight="1" x14ac:dyDescent="0.3">
      <c r="A35" s="277"/>
      <c r="B35" s="277"/>
      <c r="C35" s="168"/>
      <c r="D35" s="168"/>
      <c r="E35" s="277"/>
      <c r="F35" s="277"/>
    </row>
    <row r="36" spans="1:7" ht="14.25" customHeight="1" x14ac:dyDescent="0.3">
      <c r="A36" s="277"/>
      <c r="B36" s="277"/>
      <c r="C36" s="168"/>
      <c r="D36" s="168"/>
      <c r="E36" s="168"/>
      <c r="F36" s="168"/>
      <c r="G36" s="168"/>
    </row>
    <row r="37" spans="1:7" ht="14.25" customHeight="1" x14ac:dyDescent="0.3">
      <c r="A37" s="277"/>
      <c r="B37" s="277"/>
      <c r="C37" s="168"/>
      <c r="D37" s="168"/>
      <c r="E37" s="168"/>
      <c r="F37" s="168"/>
      <c r="G37" s="168"/>
    </row>
    <row r="38" spans="1:7" ht="14.25" customHeight="1" x14ac:dyDescent="0.3">
      <c r="A38" s="277"/>
      <c r="B38" s="277"/>
      <c r="C38" s="168"/>
      <c r="D38" s="168"/>
      <c r="E38" s="168"/>
      <c r="F38" s="168"/>
      <c r="G38" s="168"/>
    </row>
    <row r="39" spans="1:7" ht="14.25" customHeight="1" x14ac:dyDescent="0.3">
      <c r="A39" s="277"/>
      <c r="B39" s="277"/>
      <c r="C39" s="168"/>
      <c r="D39" s="168"/>
      <c r="E39" s="168"/>
      <c r="F39" s="168"/>
      <c r="G39" s="168"/>
    </row>
    <row r="40" spans="1:7" ht="14.25" customHeight="1" x14ac:dyDescent="0.3">
      <c r="A40" s="277"/>
      <c r="B40" s="277"/>
      <c r="C40" s="168"/>
      <c r="D40" s="168"/>
      <c r="E40" s="168"/>
      <c r="F40" s="168"/>
      <c r="G40" s="168"/>
    </row>
    <row r="41" spans="1:7" ht="14.25" customHeight="1" x14ac:dyDescent="0.3">
      <c r="A41" s="277"/>
      <c r="B41" s="277"/>
      <c r="C41" s="277"/>
      <c r="D41" s="277"/>
      <c r="E41" s="277"/>
      <c r="F41" s="168"/>
      <c r="G41" s="168"/>
    </row>
    <row r="42" spans="1:7" ht="12" customHeight="1" x14ac:dyDescent="0.3">
      <c r="A42" s="168"/>
      <c r="B42" s="168"/>
      <c r="C42" s="168"/>
      <c r="D42" s="168"/>
      <c r="E42" s="168"/>
      <c r="F42" s="168"/>
      <c r="G42" s="168"/>
    </row>
    <row r="43" spans="1:7" ht="12" customHeight="1" x14ac:dyDescent="0.3">
      <c r="A43" s="277" t="s">
        <v>4</v>
      </c>
      <c r="B43" s="277"/>
      <c r="C43" s="168"/>
      <c r="D43" s="168"/>
      <c r="E43" s="168" t="s">
        <v>4</v>
      </c>
      <c r="F43" s="168"/>
      <c r="G43" s="168"/>
    </row>
    <row r="44" spans="1:7" ht="12" customHeight="1" x14ac:dyDescent="0.3">
      <c r="A44" s="168"/>
      <c r="B44" s="168"/>
      <c r="C44" s="168"/>
      <c r="D44" s="168"/>
      <c r="E44" s="168"/>
      <c r="F44" s="168"/>
      <c r="G44" s="168"/>
    </row>
    <row r="45" spans="1:7" ht="12" customHeight="1" x14ac:dyDescent="0.2">
      <c r="F45" s="169"/>
      <c r="G45" s="169"/>
    </row>
    <row r="46" spans="1:7" ht="12" customHeight="1" x14ac:dyDescent="0.2">
      <c r="F46" s="169"/>
      <c r="G46" s="169"/>
    </row>
    <row r="47" spans="1:7" ht="12" customHeight="1" x14ac:dyDescent="0.2">
      <c r="F47" s="169"/>
      <c r="G47" s="169"/>
    </row>
    <row r="48" spans="1:7" ht="12.75" customHeight="1" x14ac:dyDescent="0.2">
      <c r="F48" s="169"/>
      <c r="G48" s="169"/>
    </row>
    <row r="49" spans="6:7" x14ac:dyDescent="0.2">
      <c r="F49" s="170" t="s">
        <v>4</v>
      </c>
      <c r="G49" s="170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1:C21"/>
    <mergeCell ref="B22:C22"/>
    <mergeCell ref="B23:C23"/>
    <mergeCell ref="B24:C24"/>
    <mergeCell ref="B25:C25"/>
    <mergeCell ref="B26:C26"/>
    <mergeCell ref="B14:C14"/>
    <mergeCell ref="B15:C15"/>
    <mergeCell ref="A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5:B5"/>
    <mergeCell ref="C5:G5"/>
    <mergeCell ref="A7:C7"/>
    <mergeCell ref="E7:G7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46F8-1267-466A-B1B2-DF22DAD821D6}">
  <sheetPr>
    <pageSetUpPr fitToPage="1"/>
  </sheetPr>
  <dimension ref="A1:M63"/>
  <sheetViews>
    <sheetView zoomScale="80" zoomScaleNormal="80" workbookViewId="0">
      <selection activeCell="A44" sqref="A44"/>
    </sheetView>
  </sheetViews>
  <sheetFormatPr defaultColWidth="15.7109375" defaultRowHeight="15" x14ac:dyDescent="0.25"/>
  <cols>
    <col min="1" max="1" width="16.14062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3" ht="53.25" customHeight="1" x14ac:dyDescent="0.2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1"/>
      <c r="M1" s="1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5"/>
      <c r="M2" s="5"/>
    </row>
    <row r="3" spans="1:13" ht="18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6"/>
      <c r="M3" s="6"/>
    </row>
    <row r="4" spans="1:13" ht="15" customHeight="1" x14ac:dyDescent="0.2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9"/>
      <c r="M4" s="9"/>
    </row>
    <row r="5" spans="1:13" ht="18" customHeight="1" x14ac:dyDescent="0.25">
      <c r="A5" s="250" t="s">
        <v>90</v>
      </c>
      <c r="B5" s="250"/>
      <c r="C5" s="250"/>
      <c r="D5" s="250"/>
      <c r="E5" s="228" t="s">
        <v>989</v>
      </c>
      <c r="F5" s="228"/>
      <c r="G5" s="228"/>
      <c r="H5" s="228"/>
      <c r="I5" s="228"/>
      <c r="J5" s="228"/>
      <c r="K5" s="228"/>
      <c r="M5" s="287" t="s">
        <v>1031</v>
      </c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8"/>
      <c r="J6" s="59"/>
      <c r="K6" s="59"/>
      <c r="L6" s="59"/>
      <c r="M6" s="59"/>
    </row>
    <row r="7" spans="1:13" ht="32.25" thickBot="1" x14ac:dyDescent="0.3">
      <c r="A7" s="194" t="s">
        <v>24</v>
      </c>
      <c r="B7" s="286" t="s">
        <v>990</v>
      </c>
      <c r="C7" s="194" t="s">
        <v>36</v>
      </c>
      <c r="D7" s="194" t="s">
        <v>91</v>
      </c>
      <c r="E7" s="194" t="s">
        <v>27</v>
      </c>
      <c r="F7" s="194" t="s">
        <v>26</v>
      </c>
      <c r="G7" s="195" t="s">
        <v>92</v>
      </c>
      <c r="H7" s="194" t="s">
        <v>93</v>
      </c>
      <c r="I7" s="194" t="s">
        <v>94</v>
      </c>
      <c r="J7" s="195" t="s">
        <v>77</v>
      </c>
      <c r="K7" s="195" t="s">
        <v>95</v>
      </c>
      <c r="M7" s="287" t="s">
        <v>1025</v>
      </c>
    </row>
    <row r="8" spans="1:13" ht="20.100000000000001" customHeight="1" x14ac:dyDescent="0.25">
      <c r="A8" s="196" t="s">
        <v>991</v>
      </c>
      <c r="B8" s="78">
        <v>130</v>
      </c>
      <c r="C8" s="13"/>
      <c r="D8" s="75"/>
      <c r="E8" s="75"/>
      <c r="F8" s="75"/>
      <c r="G8" s="288">
        <v>3.6</v>
      </c>
      <c r="H8" s="197"/>
      <c r="I8" s="198"/>
      <c r="J8" s="198"/>
      <c r="K8" s="199"/>
      <c r="M8" s="23" t="s">
        <v>992</v>
      </c>
    </row>
    <row r="9" spans="1:13" ht="20.100000000000001" customHeight="1" x14ac:dyDescent="0.25">
      <c r="A9" s="200" t="s">
        <v>1022</v>
      </c>
      <c r="B9" s="72">
        <v>130</v>
      </c>
      <c r="C9" s="16"/>
      <c r="D9" s="201"/>
      <c r="E9" s="201"/>
      <c r="F9" s="201"/>
      <c r="G9" s="289">
        <v>3.6</v>
      </c>
      <c r="H9" s="202"/>
      <c r="I9" s="203"/>
      <c r="J9" s="203"/>
      <c r="K9" s="204"/>
      <c r="M9" s="23" t="s">
        <v>993</v>
      </c>
    </row>
    <row r="10" spans="1:13" ht="20.100000000000001" customHeight="1" x14ac:dyDescent="0.25">
      <c r="A10" s="200" t="s">
        <v>1023</v>
      </c>
      <c r="B10" s="72">
        <v>134</v>
      </c>
      <c r="C10" s="16"/>
      <c r="D10" s="201"/>
      <c r="E10" s="201"/>
      <c r="F10" s="201"/>
      <c r="G10" s="289">
        <v>1.9</v>
      </c>
      <c r="H10" s="202"/>
      <c r="I10" s="203"/>
      <c r="J10" s="203"/>
      <c r="K10" s="204"/>
      <c r="M10" s="23" t="s">
        <v>994</v>
      </c>
    </row>
    <row r="11" spans="1:13" ht="20.100000000000001" customHeight="1" x14ac:dyDescent="0.25">
      <c r="A11" s="200" t="s">
        <v>1024</v>
      </c>
      <c r="B11" s="72">
        <v>135</v>
      </c>
      <c r="C11" s="16"/>
      <c r="D11" s="201"/>
      <c r="E11" s="201"/>
      <c r="F11" s="201"/>
      <c r="G11" s="289">
        <v>1.9</v>
      </c>
      <c r="H11" s="202"/>
      <c r="I11" s="203"/>
      <c r="J11" s="203"/>
      <c r="K11" s="204"/>
      <c r="M11" s="23" t="s">
        <v>995</v>
      </c>
    </row>
    <row r="12" spans="1:13" s="112" customFormat="1" ht="20.100000000000001" customHeight="1" x14ac:dyDescent="0.25">
      <c r="A12" s="200" t="s">
        <v>1026</v>
      </c>
      <c r="B12" s="72">
        <v>121</v>
      </c>
      <c r="C12" s="16"/>
      <c r="D12" s="201"/>
      <c r="E12" s="201"/>
      <c r="F12" s="201"/>
      <c r="G12" s="289">
        <v>1.9</v>
      </c>
      <c r="H12" s="202"/>
      <c r="I12" s="203"/>
      <c r="J12" s="203"/>
      <c r="K12" s="204"/>
      <c r="M12" s="23" t="s">
        <v>996</v>
      </c>
    </row>
    <row r="13" spans="1:13" s="112" customFormat="1" ht="20.100000000000001" customHeight="1" x14ac:dyDescent="0.25">
      <c r="A13" s="200" t="s">
        <v>1027</v>
      </c>
      <c r="B13" s="72">
        <v>127</v>
      </c>
      <c r="C13" s="16"/>
      <c r="D13" s="201"/>
      <c r="E13" s="201"/>
      <c r="F13" s="201"/>
      <c r="G13" s="289">
        <v>1.9</v>
      </c>
      <c r="H13" s="202"/>
      <c r="I13" s="203"/>
      <c r="J13" s="203"/>
      <c r="K13" s="204"/>
      <c r="M13" s="23" t="s">
        <v>997</v>
      </c>
    </row>
    <row r="14" spans="1:13" s="112" customFormat="1" ht="20.100000000000001" customHeight="1" x14ac:dyDescent="0.25">
      <c r="A14" s="200" t="s">
        <v>140</v>
      </c>
      <c r="B14" s="72">
        <v>125</v>
      </c>
      <c r="C14" s="16"/>
      <c r="D14" s="201"/>
      <c r="E14" s="201"/>
      <c r="F14" s="201"/>
      <c r="G14" s="289">
        <v>4.7</v>
      </c>
      <c r="H14" s="202"/>
      <c r="I14" s="203"/>
      <c r="J14" s="203"/>
      <c r="K14" s="204"/>
      <c r="M14" s="23" t="s">
        <v>998</v>
      </c>
    </row>
    <row r="15" spans="1:13" s="112" customFormat="1" ht="20.100000000000001" customHeight="1" x14ac:dyDescent="0.25">
      <c r="A15" s="200" t="s">
        <v>139</v>
      </c>
      <c r="B15" s="72">
        <v>125</v>
      </c>
      <c r="C15" s="16"/>
      <c r="D15" s="201"/>
      <c r="E15" s="201"/>
      <c r="F15" s="201"/>
      <c r="G15" s="289">
        <v>5.2</v>
      </c>
      <c r="H15" s="202"/>
      <c r="I15" s="203"/>
      <c r="J15" s="203"/>
      <c r="K15" s="204"/>
      <c r="M15" s="23" t="s">
        <v>999</v>
      </c>
    </row>
    <row r="16" spans="1:13" s="112" customFormat="1" ht="20.100000000000001" customHeight="1" x14ac:dyDescent="0.25">
      <c r="A16" s="200" t="s">
        <v>1028</v>
      </c>
      <c r="B16" s="72">
        <v>125</v>
      </c>
      <c r="C16" s="16"/>
      <c r="D16" s="201"/>
      <c r="E16" s="201"/>
      <c r="F16" s="201"/>
      <c r="G16" s="289">
        <v>1.9</v>
      </c>
      <c r="H16" s="202"/>
      <c r="I16" s="203"/>
      <c r="J16" s="203"/>
      <c r="K16" s="204"/>
      <c r="M16" s="23" t="s">
        <v>1000</v>
      </c>
    </row>
    <row r="17" spans="1:13" s="112" customFormat="1" ht="20.100000000000001" customHeight="1" x14ac:dyDescent="0.25">
      <c r="A17" s="200" t="s">
        <v>138</v>
      </c>
      <c r="B17" s="72">
        <v>119</v>
      </c>
      <c r="C17" s="16"/>
      <c r="D17" s="201"/>
      <c r="E17" s="201"/>
      <c r="F17" s="201"/>
      <c r="G17" s="289">
        <v>2.9</v>
      </c>
      <c r="H17" s="202"/>
      <c r="I17" s="203"/>
      <c r="J17" s="203"/>
      <c r="K17" s="204"/>
      <c r="M17" s="23" t="s">
        <v>1001</v>
      </c>
    </row>
    <row r="18" spans="1:13" s="112" customFormat="1" ht="20.100000000000001" customHeight="1" x14ac:dyDescent="0.25">
      <c r="A18" s="200" t="s">
        <v>124</v>
      </c>
      <c r="B18" s="72" t="s">
        <v>133</v>
      </c>
      <c r="C18" s="16"/>
      <c r="D18" s="201"/>
      <c r="E18" s="201"/>
      <c r="F18" s="201"/>
      <c r="G18" s="289">
        <v>0.7</v>
      </c>
      <c r="H18" s="202"/>
      <c r="I18" s="203"/>
      <c r="J18" s="203"/>
      <c r="K18" s="204"/>
      <c r="M18" s="23" t="s">
        <v>1002</v>
      </c>
    </row>
    <row r="19" spans="1:13" s="112" customFormat="1" ht="20.100000000000001" customHeight="1" x14ac:dyDescent="0.25">
      <c r="A19" s="200" t="s">
        <v>123</v>
      </c>
      <c r="B19" s="72" t="s">
        <v>132</v>
      </c>
      <c r="C19" s="16"/>
      <c r="D19" s="201"/>
      <c r="E19" s="201"/>
      <c r="F19" s="201"/>
      <c r="G19" s="289">
        <v>0.7</v>
      </c>
      <c r="H19" s="202"/>
      <c r="I19" s="203"/>
      <c r="J19" s="203"/>
      <c r="K19" s="204"/>
      <c r="M19" s="23" t="s">
        <v>1003</v>
      </c>
    </row>
    <row r="20" spans="1:13" ht="20.100000000000001" customHeight="1" x14ac:dyDescent="0.25">
      <c r="A20" s="200" t="s">
        <v>120</v>
      </c>
      <c r="B20" s="72" t="s">
        <v>984</v>
      </c>
      <c r="C20" s="16"/>
      <c r="D20" s="201"/>
      <c r="E20" s="201"/>
      <c r="F20" s="201"/>
      <c r="G20" s="289">
        <v>1.7</v>
      </c>
      <c r="H20" s="202"/>
      <c r="I20" s="203"/>
      <c r="J20" s="203"/>
      <c r="K20" s="204"/>
      <c r="M20" s="23" t="s">
        <v>1004</v>
      </c>
    </row>
    <row r="21" spans="1:13" ht="20.100000000000001" customHeight="1" x14ac:dyDescent="0.25">
      <c r="A21" s="200" t="s">
        <v>1029</v>
      </c>
      <c r="B21" s="72" t="s">
        <v>1030</v>
      </c>
      <c r="C21" s="16"/>
      <c r="D21" s="201"/>
      <c r="E21" s="201"/>
      <c r="F21" s="201"/>
      <c r="G21" s="289">
        <v>1.9</v>
      </c>
      <c r="H21" s="202"/>
      <c r="I21" s="203"/>
      <c r="J21" s="203"/>
      <c r="K21" s="204"/>
      <c r="M21" s="23" t="s">
        <v>1005</v>
      </c>
    </row>
    <row r="22" spans="1:13" ht="20.100000000000001" customHeight="1" x14ac:dyDescent="0.25">
      <c r="A22" s="200" t="s">
        <v>122</v>
      </c>
      <c r="B22" s="72" t="s">
        <v>131</v>
      </c>
      <c r="C22" s="16"/>
      <c r="D22" s="201"/>
      <c r="E22" s="201"/>
      <c r="F22" s="201"/>
      <c r="G22" s="289">
        <v>0.3</v>
      </c>
      <c r="H22" s="202"/>
      <c r="I22" s="203"/>
      <c r="J22" s="203"/>
      <c r="K22" s="204"/>
      <c r="M22" s="23" t="s">
        <v>1006</v>
      </c>
    </row>
    <row r="23" spans="1:13" ht="20.100000000000001" customHeight="1" x14ac:dyDescent="0.25">
      <c r="A23" s="200" t="s">
        <v>121</v>
      </c>
      <c r="B23" s="72" t="s">
        <v>751</v>
      </c>
      <c r="C23" s="16"/>
      <c r="D23" s="201"/>
      <c r="E23" s="201"/>
      <c r="F23" s="201"/>
      <c r="G23" s="289">
        <v>0.7</v>
      </c>
      <c r="H23" s="202"/>
      <c r="I23" s="203"/>
      <c r="J23" s="203"/>
      <c r="K23" s="204"/>
      <c r="M23" s="23" t="s">
        <v>1007</v>
      </c>
    </row>
    <row r="24" spans="1:13" s="112" customFormat="1" ht="20.100000000000001" customHeight="1" x14ac:dyDescent="0.25">
      <c r="A24" s="200" t="s">
        <v>118</v>
      </c>
      <c r="B24" s="72" t="s">
        <v>127</v>
      </c>
      <c r="C24" s="16"/>
      <c r="D24" s="201"/>
      <c r="E24" s="201"/>
      <c r="F24" s="201"/>
      <c r="G24" s="289">
        <v>1.6</v>
      </c>
      <c r="H24" s="202"/>
      <c r="I24" s="203"/>
      <c r="J24" s="203"/>
      <c r="K24" s="204"/>
      <c r="M24" s="23" t="s">
        <v>1008</v>
      </c>
    </row>
    <row r="25" spans="1:13" ht="20.100000000000001" customHeight="1" x14ac:dyDescent="0.25">
      <c r="A25" s="200" t="s">
        <v>117</v>
      </c>
      <c r="B25" s="72" t="s">
        <v>731</v>
      </c>
      <c r="C25" s="16"/>
      <c r="D25" s="201"/>
      <c r="E25" s="201"/>
      <c r="F25" s="201"/>
      <c r="G25" s="289">
        <v>0.7</v>
      </c>
      <c r="H25" s="202"/>
      <c r="I25" s="203"/>
      <c r="J25" s="203"/>
      <c r="K25" s="204"/>
      <c r="M25" s="23" t="s">
        <v>1009</v>
      </c>
    </row>
    <row r="26" spans="1:13" ht="20.100000000000001" customHeight="1" x14ac:dyDescent="0.25">
      <c r="A26" s="200" t="s">
        <v>116</v>
      </c>
      <c r="B26" s="72" t="s">
        <v>125</v>
      </c>
      <c r="C26" s="16"/>
      <c r="D26" s="201"/>
      <c r="E26" s="201"/>
      <c r="F26" s="201"/>
      <c r="G26" s="289">
        <v>0.7</v>
      </c>
      <c r="H26" s="202"/>
      <c r="I26" s="203"/>
      <c r="J26" s="203"/>
      <c r="K26" s="204"/>
      <c r="M26" s="23" t="s">
        <v>1010</v>
      </c>
    </row>
    <row r="27" spans="1:13" ht="20.100000000000001" customHeight="1" x14ac:dyDescent="0.25">
      <c r="A27" s="200" t="s">
        <v>119</v>
      </c>
      <c r="B27" s="72" t="s">
        <v>128</v>
      </c>
      <c r="C27" s="16"/>
      <c r="D27" s="201"/>
      <c r="E27" s="201"/>
      <c r="F27" s="201"/>
      <c r="G27" s="289">
        <v>1</v>
      </c>
      <c r="H27" s="202"/>
      <c r="I27" s="203"/>
      <c r="J27" s="203"/>
      <c r="K27" s="204"/>
      <c r="M27" s="23" t="s">
        <v>1011</v>
      </c>
    </row>
    <row r="28" spans="1:13" ht="20.100000000000001" customHeight="1" x14ac:dyDescent="0.25">
      <c r="A28" s="200" t="s">
        <v>1032</v>
      </c>
      <c r="B28" s="72" t="s">
        <v>128</v>
      </c>
      <c r="C28" s="16"/>
      <c r="D28" s="201"/>
      <c r="E28" s="201"/>
      <c r="F28" s="201"/>
      <c r="G28" s="289">
        <v>0.6</v>
      </c>
      <c r="H28" s="202"/>
      <c r="I28" s="203"/>
      <c r="J28" s="203"/>
      <c r="K28" s="204"/>
      <c r="M28" s="23" t="s">
        <v>1012</v>
      </c>
    </row>
    <row r="29" spans="1:13" ht="20.100000000000001" customHeight="1" x14ac:dyDescent="0.25">
      <c r="A29" s="200" t="s">
        <v>1033</v>
      </c>
      <c r="B29" s="72" t="s">
        <v>115</v>
      </c>
      <c r="C29" s="16"/>
      <c r="D29" s="201"/>
      <c r="E29" s="201"/>
      <c r="F29" s="201"/>
      <c r="G29" s="289">
        <v>0.7</v>
      </c>
      <c r="H29" s="202"/>
      <c r="I29" s="203"/>
      <c r="J29" s="203"/>
      <c r="K29" s="204"/>
      <c r="M29" s="23" t="s">
        <v>1013</v>
      </c>
    </row>
    <row r="30" spans="1:13" ht="20.100000000000001" customHeight="1" x14ac:dyDescent="0.25">
      <c r="A30" s="200" t="s">
        <v>1034</v>
      </c>
      <c r="B30" s="72" t="s">
        <v>115</v>
      </c>
      <c r="C30" s="16"/>
      <c r="D30" s="201"/>
      <c r="E30" s="201"/>
      <c r="F30" s="201"/>
      <c r="G30" s="289">
        <v>0.9</v>
      </c>
      <c r="H30" s="202"/>
      <c r="I30" s="203"/>
      <c r="J30" s="203"/>
      <c r="K30" s="204"/>
      <c r="M30" s="23" t="s">
        <v>1014</v>
      </c>
    </row>
    <row r="31" spans="1:13" ht="20.100000000000001" customHeight="1" x14ac:dyDescent="0.25">
      <c r="A31" s="200" t="s">
        <v>114</v>
      </c>
      <c r="B31" s="72" t="s">
        <v>115</v>
      </c>
      <c r="C31" s="16"/>
      <c r="D31" s="201"/>
      <c r="E31" s="201"/>
      <c r="F31" s="201"/>
      <c r="G31" s="289">
        <v>1.6</v>
      </c>
      <c r="H31" s="202"/>
      <c r="I31" s="203"/>
      <c r="J31" s="203"/>
      <c r="K31" s="204"/>
      <c r="M31" s="23" t="s">
        <v>1015</v>
      </c>
    </row>
    <row r="32" spans="1:13" ht="20.100000000000001" customHeight="1" x14ac:dyDescent="0.25">
      <c r="A32" s="200" t="s">
        <v>137</v>
      </c>
      <c r="B32" s="72">
        <v>114</v>
      </c>
      <c r="C32" s="16"/>
      <c r="D32" s="201"/>
      <c r="E32" s="201"/>
      <c r="F32" s="201"/>
      <c r="G32" s="289">
        <v>1.2</v>
      </c>
      <c r="H32" s="202"/>
      <c r="I32" s="203"/>
      <c r="J32" s="203"/>
      <c r="K32" s="204"/>
      <c r="M32" s="23" t="s">
        <v>1016</v>
      </c>
    </row>
    <row r="33" spans="1:13" ht="20.100000000000001" customHeight="1" x14ac:dyDescent="0.25">
      <c r="A33" s="200" t="s">
        <v>136</v>
      </c>
      <c r="B33" s="72">
        <v>114</v>
      </c>
      <c r="C33" s="16"/>
      <c r="D33" s="201"/>
      <c r="E33" s="201"/>
      <c r="F33" s="201"/>
      <c r="G33" s="289">
        <v>1.7</v>
      </c>
      <c r="H33" s="202"/>
      <c r="I33" s="203"/>
      <c r="J33" s="203"/>
      <c r="K33" s="204"/>
      <c r="M33" s="23" t="s">
        <v>1017</v>
      </c>
    </row>
    <row r="34" spans="1:13" ht="20.100000000000001" customHeight="1" x14ac:dyDescent="0.25">
      <c r="A34" s="200" t="s">
        <v>134</v>
      </c>
      <c r="B34" s="72">
        <v>114</v>
      </c>
      <c r="C34" s="16"/>
      <c r="D34" s="201"/>
      <c r="E34" s="201"/>
      <c r="F34" s="201"/>
      <c r="G34" s="289">
        <v>1.2</v>
      </c>
      <c r="H34" s="202"/>
      <c r="I34" s="203"/>
      <c r="J34" s="203"/>
      <c r="K34" s="204"/>
      <c r="M34" s="23" t="s">
        <v>1018</v>
      </c>
    </row>
    <row r="35" spans="1:13" ht="20.100000000000001" customHeight="1" x14ac:dyDescent="0.25">
      <c r="A35" s="200" t="s">
        <v>135</v>
      </c>
      <c r="B35" s="72">
        <v>114</v>
      </c>
      <c r="C35" s="16"/>
      <c r="D35" s="201"/>
      <c r="E35" s="201"/>
      <c r="F35" s="201"/>
      <c r="G35" s="289">
        <v>0.7</v>
      </c>
      <c r="H35" s="202"/>
      <c r="I35" s="203"/>
      <c r="J35" s="203"/>
      <c r="K35" s="204"/>
      <c r="M35" s="23" t="s">
        <v>1019</v>
      </c>
    </row>
    <row r="36" spans="1:13" ht="20.100000000000001" customHeight="1" x14ac:dyDescent="0.25">
      <c r="A36" s="200" t="s">
        <v>108</v>
      </c>
      <c r="B36" s="72">
        <v>109</v>
      </c>
      <c r="C36" s="16"/>
      <c r="D36" s="201"/>
      <c r="E36" s="201"/>
      <c r="F36" s="201"/>
      <c r="G36" s="289">
        <v>0.9</v>
      </c>
      <c r="H36" s="202"/>
      <c r="I36" s="203"/>
      <c r="J36" s="203"/>
      <c r="K36" s="204"/>
      <c r="M36" s="23" t="s">
        <v>1020</v>
      </c>
    </row>
    <row r="37" spans="1:13" ht="20.100000000000001" customHeight="1" x14ac:dyDescent="0.25">
      <c r="A37" s="200" t="s">
        <v>1055</v>
      </c>
      <c r="B37" s="72">
        <v>106</v>
      </c>
      <c r="C37" s="16"/>
      <c r="D37" s="201"/>
      <c r="E37" s="201"/>
      <c r="F37" s="201"/>
      <c r="G37" s="289">
        <v>1.9</v>
      </c>
      <c r="H37" s="202"/>
      <c r="I37" s="203"/>
      <c r="J37" s="203"/>
      <c r="K37" s="204"/>
      <c r="M37" s="23" t="s">
        <v>1021</v>
      </c>
    </row>
    <row r="38" spans="1:13" ht="20.100000000000001" customHeight="1" x14ac:dyDescent="0.25">
      <c r="A38" s="200" t="s">
        <v>104</v>
      </c>
      <c r="B38" s="72">
        <v>102</v>
      </c>
      <c r="C38" s="16"/>
      <c r="D38" s="201"/>
      <c r="E38" s="201"/>
      <c r="F38" s="201"/>
      <c r="G38" s="289">
        <v>2.4</v>
      </c>
      <c r="H38" s="202"/>
      <c r="I38" s="203"/>
      <c r="J38" s="203"/>
      <c r="K38" s="204"/>
      <c r="M38" s="23" t="s">
        <v>1035</v>
      </c>
    </row>
    <row r="39" spans="1:13" ht="20.100000000000001" customHeight="1" x14ac:dyDescent="0.25">
      <c r="A39" s="200" t="s">
        <v>1056</v>
      </c>
      <c r="B39" s="72">
        <v>100</v>
      </c>
      <c r="C39" s="16"/>
      <c r="D39" s="201"/>
      <c r="E39" s="201"/>
      <c r="F39" s="201"/>
      <c r="G39" s="289">
        <v>2.2999999999999998</v>
      </c>
      <c r="H39" s="202"/>
      <c r="I39" s="203"/>
      <c r="J39" s="203"/>
      <c r="K39" s="204"/>
      <c r="M39" s="23" t="s">
        <v>1036</v>
      </c>
    </row>
    <row r="40" spans="1:13" ht="20.100000000000001" customHeight="1" x14ac:dyDescent="0.25">
      <c r="A40" s="200" t="s">
        <v>103</v>
      </c>
      <c r="B40" s="72">
        <v>100</v>
      </c>
      <c r="C40" s="16"/>
      <c r="D40" s="201"/>
      <c r="E40" s="201"/>
      <c r="F40" s="201"/>
      <c r="G40" s="289">
        <v>1.3</v>
      </c>
      <c r="H40" s="202"/>
      <c r="I40" s="203"/>
      <c r="J40" s="203"/>
      <c r="K40" s="204"/>
      <c r="M40" s="23" t="s">
        <v>1037</v>
      </c>
    </row>
    <row r="41" spans="1:13" ht="20.100000000000001" customHeight="1" x14ac:dyDescent="0.25">
      <c r="A41" s="200" t="s">
        <v>102</v>
      </c>
      <c r="B41" s="72">
        <v>154</v>
      </c>
      <c r="C41" s="16"/>
      <c r="D41" s="201"/>
      <c r="E41" s="201"/>
      <c r="F41" s="201"/>
      <c r="G41" s="289">
        <v>0.9</v>
      </c>
      <c r="H41" s="202"/>
      <c r="I41" s="203"/>
      <c r="J41" s="203"/>
      <c r="K41" s="204"/>
      <c r="M41" s="23" t="s">
        <v>1038</v>
      </c>
    </row>
    <row r="42" spans="1:13" ht="20.100000000000001" customHeight="1" x14ac:dyDescent="0.25">
      <c r="A42" s="200" t="s">
        <v>105</v>
      </c>
      <c r="B42" s="72">
        <v>150</v>
      </c>
      <c r="C42" s="16"/>
      <c r="D42" s="201"/>
      <c r="E42" s="201"/>
      <c r="F42" s="201"/>
      <c r="G42" s="289">
        <v>0.6</v>
      </c>
      <c r="H42" s="202"/>
      <c r="I42" s="203"/>
      <c r="J42" s="203"/>
      <c r="K42" s="204"/>
      <c r="M42" s="23" t="s">
        <v>1039</v>
      </c>
    </row>
    <row r="43" spans="1:13" ht="20.100000000000001" customHeight="1" x14ac:dyDescent="0.25">
      <c r="A43" s="200" t="s">
        <v>1057</v>
      </c>
      <c r="B43" s="72">
        <v>150</v>
      </c>
      <c r="C43" s="16"/>
      <c r="D43" s="201"/>
      <c r="E43" s="201"/>
      <c r="F43" s="201"/>
      <c r="G43" s="289">
        <v>4</v>
      </c>
      <c r="H43" s="202"/>
      <c r="I43" s="203"/>
      <c r="J43" s="203"/>
      <c r="K43" s="204"/>
      <c r="M43" s="23" t="s">
        <v>1040</v>
      </c>
    </row>
    <row r="44" spans="1:13" ht="20.100000000000001" customHeight="1" x14ac:dyDescent="0.25">
      <c r="A44" s="200" t="s">
        <v>1059</v>
      </c>
      <c r="B44" s="72">
        <v>145.1</v>
      </c>
      <c r="C44" s="16"/>
      <c r="D44" s="201"/>
      <c r="E44" s="201"/>
      <c r="F44" s="201"/>
      <c r="G44" s="289">
        <v>1.4</v>
      </c>
      <c r="H44" s="202"/>
      <c r="I44" s="203"/>
      <c r="J44" s="203"/>
      <c r="K44" s="204"/>
      <c r="M44" s="23" t="s">
        <v>1041</v>
      </c>
    </row>
    <row r="45" spans="1:13" ht="20.100000000000001" customHeight="1" thickBot="1" x14ac:dyDescent="0.3">
      <c r="A45" s="205"/>
      <c r="B45" s="82"/>
      <c r="C45" s="19"/>
      <c r="D45" s="206"/>
      <c r="E45" s="207"/>
      <c r="F45" s="206"/>
      <c r="G45" s="290"/>
      <c r="H45" s="207"/>
      <c r="I45" s="208"/>
      <c r="J45" s="208"/>
      <c r="K45" s="209"/>
      <c r="M45" s="23" t="s">
        <v>1042</v>
      </c>
    </row>
    <row r="46" spans="1:13" ht="20.100000000000001" customHeight="1" x14ac:dyDescent="0.25">
      <c r="A46" s="118"/>
      <c r="B46" s="118"/>
      <c r="C46" s="120"/>
      <c r="D46" s="120"/>
      <c r="E46" s="121"/>
      <c r="F46" s="120"/>
      <c r="G46" s="122"/>
      <c r="H46" s="122"/>
    </row>
    <row r="47" spans="1:13" ht="20.100000000000001" customHeight="1" x14ac:dyDescent="0.25">
      <c r="A47" s="291" t="s">
        <v>154</v>
      </c>
      <c r="B47" s="229" t="s">
        <v>1058</v>
      </c>
      <c r="C47" s="229"/>
      <c r="D47" s="229"/>
      <c r="E47" s="229"/>
      <c r="F47" s="229"/>
      <c r="G47" s="229"/>
      <c r="H47" s="229"/>
      <c r="I47" s="229"/>
      <c r="J47" s="229"/>
      <c r="K47" s="229"/>
    </row>
    <row r="48" spans="1:13" ht="20.100000000000001" customHeight="1" x14ac:dyDescent="0.25">
      <c r="A48" s="123"/>
      <c r="B48" s="123"/>
      <c r="C48" s="124"/>
      <c r="D48" s="125"/>
      <c r="E48" s="125"/>
      <c r="F48" s="125"/>
      <c r="G48" s="125"/>
      <c r="H48" s="126"/>
    </row>
    <row r="49" spans="1:8" ht="20.100000000000001" customHeight="1" x14ac:dyDescent="0.25">
      <c r="A49" s="123"/>
      <c r="B49" s="123"/>
      <c r="C49" s="124"/>
      <c r="D49" s="125"/>
      <c r="E49" s="125"/>
      <c r="F49" s="125"/>
      <c r="G49" s="125"/>
      <c r="H49" s="126"/>
    </row>
    <row r="50" spans="1:8" ht="20.100000000000001" customHeight="1" x14ac:dyDescent="0.25">
      <c r="A50" s="127"/>
      <c r="B50" s="127"/>
      <c r="C50" s="124"/>
      <c r="D50" s="125"/>
      <c r="E50" s="125"/>
      <c r="F50" s="125"/>
      <c r="G50" s="125"/>
      <c r="H50" s="126"/>
    </row>
    <row r="53" spans="1:8" x14ac:dyDescent="0.25">
      <c r="A53" s="128"/>
      <c r="B53" s="128"/>
    </row>
    <row r="54" spans="1:8" x14ac:dyDescent="0.25">
      <c r="A54" s="118"/>
      <c r="B54" s="118"/>
      <c r="C54" s="120"/>
      <c r="D54" s="120"/>
      <c r="E54" s="121"/>
      <c r="F54" s="120"/>
      <c r="G54" s="122"/>
      <c r="H54" s="122"/>
    </row>
    <row r="55" spans="1:8" x14ac:dyDescent="0.25">
      <c r="A55" s="123"/>
      <c r="B55" s="123"/>
      <c r="C55" s="124"/>
      <c r="D55" s="125"/>
      <c r="E55" s="125"/>
      <c r="F55" s="125"/>
      <c r="G55" s="125"/>
      <c r="H55" s="126"/>
    </row>
    <row r="56" spans="1:8" x14ac:dyDescent="0.25">
      <c r="A56" s="127"/>
      <c r="B56" s="127"/>
      <c r="C56" s="124"/>
      <c r="D56" s="125"/>
      <c r="E56" s="125"/>
      <c r="F56" s="125"/>
      <c r="G56" s="125"/>
      <c r="H56" s="126"/>
    </row>
    <row r="57" spans="1:8" x14ac:dyDescent="0.25">
      <c r="A57" s="123"/>
      <c r="B57" s="123"/>
      <c r="C57" s="124"/>
      <c r="D57" s="125"/>
      <c r="E57" s="125"/>
      <c r="F57" s="125"/>
      <c r="G57" s="125"/>
      <c r="H57" s="126"/>
    </row>
    <row r="58" spans="1:8" x14ac:dyDescent="0.25">
      <c r="A58" s="123"/>
      <c r="B58" s="123"/>
      <c r="C58" s="124"/>
      <c r="D58" s="125"/>
      <c r="E58" s="125"/>
      <c r="F58" s="125"/>
      <c r="G58" s="125"/>
      <c r="H58" s="126"/>
    </row>
    <row r="59" spans="1:8" x14ac:dyDescent="0.25">
      <c r="A59" s="127"/>
      <c r="B59" s="127"/>
      <c r="C59" s="124"/>
      <c r="D59" s="125"/>
      <c r="E59" s="125"/>
      <c r="F59" s="125"/>
      <c r="G59" s="125"/>
      <c r="H59" s="126"/>
    </row>
    <row r="60" spans="1:8" x14ac:dyDescent="0.25">
      <c r="A60" s="123"/>
      <c r="B60" s="123"/>
      <c r="C60" s="124"/>
      <c r="D60" s="125"/>
      <c r="E60" s="125"/>
      <c r="F60" s="125"/>
      <c r="G60" s="125"/>
      <c r="H60" s="126"/>
    </row>
    <row r="62" spans="1:8" x14ac:dyDescent="0.25">
      <c r="A62" s="56"/>
      <c r="B62" s="56"/>
    </row>
    <row r="63" spans="1:8" x14ac:dyDescent="0.25">
      <c r="A63" s="25"/>
      <c r="B63" s="25"/>
    </row>
  </sheetData>
  <mergeCells count="7">
    <mergeCell ref="B47:K47"/>
    <mergeCell ref="A1:K1"/>
    <mergeCell ref="A2:K2"/>
    <mergeCell ref="A3:K3"/>
    <mergeCell ref="A4:K4"/>
    <mergeCell ref="A5:D5"/>
    <mergeCell ref="E5:K5"/>
  </mergeCells>
  <phoneticPr fontId="42" type="noConversion"/>
  <printOptions horizontalCentered="1"/>
  <pageMargins left="0.7" right="0.7" top="1" bottom="0.5" header="0" footer="0"/>
  <pageSetup scale="72" fitToHeight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195E-C5D8-44F2-970D-B3DD56B1A8CE}">
  <sheetPr>
    <pageSetUpPr fitToPage="1"/>
  </sheetPr>
  <dimension ref="A1:M63"/>
  <sheetViews>
    <sheetView topLeftCell="A26" zoomScale="80" zoomScaleNormal="80" workbookViewId="0">
      <selection activeCell="G45" sqref="G45"/>
    </sheetView>
  </sheetViews>
  <sheetFormatPr defaultColWidth="15.7109375" defaultRowHeight="15" x14ac:dyDescent="0.25"/>
  <cols>
    <col min="1" max="1" width="16.14062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3" ht="53.25" customHeight="1" x14ac:dyDescent="0.2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1"/>
      <c r="M1" s="1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5"/>
      <c r="M2" s="5"/>
    </row>
    <row r="3" spans="1:13" ht="18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6"/>
      <c r="M3" s="6"/>
    </row>
    <row r="4" spans="1:13" ht="15" customHeight="1" x14ac:dyDescent="0.2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9"/>
      <c r="M4" s="9"/>
    </row>
    <row r="5" spans="1:13" ht="18" customHeight="1" x14ac:dyDescent="0.25">
      <c r="A5" s="250" t="s">
        <v>90</v>
      </c>
      <c r="B5" s="250"/>
      <c r="C5" s="250"/>
      <c r="D5" s="250"/>
      <c r="E5" s="228" t="s">
        <v>989</v>
      </c>
      <c r="F5" s="228"/>
      <c r="G5" s="228"/>
      <c r="H5" s="228"/>
      <c r="I5" s="228"/>
      <c r="J5" s="228"/>
      <c r="K5" s="228"/>
      <c r="M5" s="287" t="s">
        <v>1031</v>
      </c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8"/>
      <c r="J6" s="59"/>
      <c r="K6" s="59"/>
      <c r="L6" s="59"/>
      <c r="M6" s="59"/>
    </row>
    <row r="7" spans="1:13" ht="32.25" thickBot="1" x14ac:dyDescent="0.3">
      <c r="A7" s="194" t="s">
        <v>24</v>
      </c>
      <c r="B7" s="286" t="s">
        <v>990</v>
      </c>
      <c r="C7" s="194" t="s">
        <v>36</v>
      </c>
      <c r="D7" s="194" t="s">
        <v>91</v>
      </c>
      <c r="E7" s="194" t="s">
        <v>27</v>
      </c>
      <c r="F7" s="194" t="s">
        <v>26</v>
      </c>
      <c r="G7" s="195" t="s">
        <v>92</v>
      </c>
      <c r="H7" s="194" t="s">
        <v>93</v>
      </c>
      <c r="I7" s="194" t="s">
        <v>94</v>
      </c>
      <c r="J7" s="195" t="s">
        <v>77</v>
      </c>
      <c r="K7" s="195" t="s">
        <v>95</v>
      </c>
      <c r="M7" s="287" t="s">
        <v>1025</v>
      </c>
    </row>
    <row r="8" spans="1:13" ht="20.100000000000001" customHeight="1" x14ac:dyDescent="0.25">
      <c r="A8" s="196" t="s">
        <v>1084</v>
      </c>
      <c r="B8" s="78">
        <v>142</v>
      </c>
      <c r="C8" s="13"/>
      <c r="D8" s="75"/>
      <c r="E8" s="75"/>
      <c r="F8" s="75"/>
      <c r="G8" s="288">
        <v>1.4</v>
      </c>
      <c r="H8" s="197"/>
      <c r="I8" s="198"/>
      <c r="J8" s="198"/>
      <c r="K8" s="199"/>
      <c r="M8" s="23" t="s">
        <v>1042</v>
      </c>
    </row>
    <row r="9" spans="1:13" ht="20.100000000000001" customHeight="1" x14ac:dyDescent="0.25">
      <c r="A9" s="196" t="s">
        <v>1085</v>
      </c>
      <c r="B9" s="78">
        <v>142</v>
      </c>
      <c r="C9" s="16"/>
      <c r="D9" s="201"/>
      <c r="E9" s="201"/>
      <c r="F9" s="201"/>
      <c r="G9" s="289">
        <v>1.4</v>
      </c>
      <c r="H9" s="202"/>
      <c r="I9" s="203"/>
      <c r="J9" s="203"/>
      <c r="K9" s="204"/>
      <c r="M9" s="23" t="s">
        <v>1043</v>
      </c>
    </row>
    <row r="10" spans="1:13" ht="20.100000000000001" customHeight="1" x14ac:dyDescent="0.25">
      <c r="A10" s="196" t="s">
        <v>1086</v>
      </c>
      <c r="B10" s="78">
        <v>142</v>
      </c>
      <c r="C10" s="16"/>
      <c r="D10" s="201"/>
      <c r="E10" s="201"/>
      <c r="F10" s="201"/>
      <c r="G10" s="289">
        <v>1.4</v>
      </c>
      <c r="H10" s="202"/>
      <c r="I10" s="203"/>
      <c r="J10" s="203"/>
      <c r="K10" s="204"/>
      <c r="M10" s="23" t="s">
        <v>1044</v>
      </c>
    </row>
    <row r="11" spans="1:13" ht="20.100000000000001" customHeight="1" x14ac:dyDescent="0.25">
      <c r="A11" s="196" t="s">
        <v>1087</v>
      </c>
      <c r="B11" s="78">
        <v>142</v>
      </c>
      <c r="C11" s="16"/>
      <c r="D11" s="201"/>
      <c r="E11" s="201"/>
      <c r="F11" s="201"/>
      <c r="G11" s="289">
        <v>0.7</v>
      </c>
      <c r="H11" s="202"/>
      <c r="I11" s="203"/>
      <c r="J11" s="203"/>
      <c r="K11" s="204"/>
      <c r="M11" s="23" t="s">
        <v>1045</v>
      </c>
    </row>
    <row r="12" spans="1:13" s="112" customFormat="1" ht="20.100000000000001" customHeight="1" x14ac:dyDescent="0.25">
      <c r="A12" s="196" t="s">
        <v>1088</v>
      </c>
      <c r="B12" s="78">
        <v>142</v>
      </c>
      <c r="C12" s="16"/>
      <c r="D12" s="201"/>
      <c r="E12" s="201"/>
      <c r="F12" s="201"/>
      <c r="G12" s="289">
        <v>0.6</v>
      </c>
      <c r="H12" s="202"/>
      <c r="I12" s="203"/>
      <c r="J12" s="203"/>
      <c r="K12" s="204"/>
      <c r="M12" s="23" t="s">
        <v>1046</v>
      </c>
    </row>
    <row r="13" spans="1:13" s="112" customFormat="1" ht="20.100000000000001" customHeight="1" x14ac:dyDescent="0.25">
      <c r="A13" s="200" t="s">
        <v>150</v>
      </c>
      <c r="B13" s="72">
        <v>202</v>
      </c>
      <c r="C13" s="16"/>
      <c r="D13" s="201"/>
      <c r="E13" s="201"/>
      <c r="F13" s="201"/>
      <c r="G13" s="289">
        <v>2.1</v>
      </c>
      <c r="H13" s="202"/>
      <c r="I13" s="203"/>
      <c r="J13" s="203"/>
      <c r="K13" s="204"/>
      <c r="M13" s="23" t="s">
        <v>1047</v>
      </c>
    </row>
    <row r="14" spans="1:13" s="112" customFormat="1" ht="20.100000000000001" customHeight="1" x14ac:dyDescent="0.25">
      <c r="A14" s="200" t="s">
        <v>151</v>
      </c>
      <c r="B14" s="72">
        <v>200</v>
      </c>
      <c r="C14" s="16"/>
      <c r="D14" s="201"/>
      <c r="E14" s="201"/>
      <c r="F14" s="201"/>
      <c r="G14" s="289">
        <v>3.5</v>
      </c>
      <c r="H14" s="202"/>
      <c r="I14" s="203"/>
      <c r="J14" s="203"/>
      <c r="K14" s="204"/>
      <c r="M14" s="23" t="s">
        <v>1048</v>
      </c>
    </row>
    <row r="15" spans="1:13" s="112" customFormat="1" ht="20.100000000000001" customHeight="1" x14ac:dyDescent="0.25">
      <c r="A15" s="200" t="s">
        <v>178</v>
      </c>
      <c r="B15" s="72">
        <v>207</v>
      </c>
      <c r="C15" s="16"/>
      <c r="D15" s="201"/>
      <c r="E15" s="201"/>
      <c r="F15" s="201"/>
      <c r="G15" s="289">
        <v>1.1000000000000001</v>
      </c>
      <c r="H15" s="202"/>
      <c r="I15" s="203"/>
      <c r="J15" s="203"/>
      <c r="K15" s="204"/>
      <c r="M15" s="23" t="s">
        <v>1049</v>
      </c>
    </row>
    <row r="16" spans="1:13" s="112" customFormat="1" ht="20.100000000000001" customHeight="1" x14ac:dyDescent="0.25">
      <c r="A16" s="200" t="s">
        <v>179</v>
      </c>
      <c r="B16" s="72">
        <v>206</v>
      </c>
      <c r="C16" s="16"/>
      <c r="D16" s="201"/>
      <c r="E16" s="201"/>
      <c r="F16" s="201"/>
      <c r="G16" s="289">
        <v>2.4</v>
      </c>
      <c r="H16" s="202"/>
      <c r="I16" s="203"/>
      <c r="J16" s="203"/>
      <c r="K16" s="204"/>
      <c r="M16" s="23" t="s">
        <v>1050</v>
      </c>
    </row>
    <row r="17" spans="1:13" s="112" customFormat="1" ht="20.100000000000001" customHeight="1" x14ac:dyDescent="0.25">
      <c r="A17" s="200" t="s">
        <v>149</v>
      </c>
      <c r="B17" s="72">
        <v>200</v>
      </c>
      <c r="C17" s="16"/>
      <c r="D17" s="201"/>
      <c r="E17" s="201"/>
      <c r="F17" s="201"/>
      <c r="G17" s="289">
        <v>2.2999999999999998</v>
      </c>
      <c r="H17" s="202"/>
      <c r="I17" s="203"/>
      <c r="J17" s="203"/>
      <c r="K17" s="204"/>
      <c r="M17" s="23" t="s">
        <v>1051</v>
      </c>
    </row>
    <row r="18" spans="1:13" s="112" customFormat="1" ht="20.100000000000001" customHeight="1" x14ac:dyDescent="0.25">
      <c r="A18" s="200" t="s">
        <v>148</v>
      </c>
      <c r="B18" s="72">
        <v>200</v>
      </c>
      <c r="C18" s="16"/>
      <c r="D18" s="201"/>
      <c r="E18" s="201"/>
      <c r="F18" s="201"/>
      <c r="G18" s="289">
        <v>3.5</v>
      </c>
      <c r="H18" s="202"/>
      <c r="I18" s="203"/>
      <c r="J18" s="203"/>
      <c r="K18" s="204"/>
      <c r="M18" s="23" t="s">
        <v>1052</v>
      </c>
    </row>
    <row r="19" spans="1:13" s="112" customFormat="1" ht="20.100000000000001" customHeight="1" x14ac:dyDescent="0.25">
      <c r="A19" s="200" t="s">
        <v>1089</v>
      </c>
      <c r="B19" s="72">
        <v>200</v>
      </c>
      <c r="C19" s="16"/>
      <c r="D19" s="201"/>
      <c r="E19" s="201"/>
      <c r="F19" s="201"/>
      <c r="G19" s="289">
        <v>4</v>
      </c>
      <c r="H19" s="202"/>
      <c r="I19" s="203"/>
      <c r="J19" s="203"/>
      <c r="K19" s="204"/>
      <c r="M19" s="23" t="s">
        <v>1053</v>
      </c>
    </row>
    <row r="20" spans="1:13" ht="20.100000000000001" customHeight="1" x14ac:dyDescent="0.25">
      <c r="A20" s="200" t="s">
        <v>147</v>
      </c>
      <c r="B20" s="72">
        <v>200</v>
      </c>
      <c r="C20" s="16"/>
      <c r="D20" s="201"/>
      <c r="E20" s="201"/>
      <c r="F20" s="201"/>
      <c r="G20" s="289">
        <v>1.3</v>
      </c>
      <c r="H20" s="202"/>
      <c r="I20" s="203"/>
      <c r="J20" s="203"/>
      <c r="K20" s="204"/>
      <c r="M20" s="23" t="s">
        <v>1054</v>
      </c>
    </row>
    <row r="21" spans="1:13" ht="20.100000000000001" customHeight="1" x14ac:dyDescent="0.25">
      <c r="A21" s="200" t="s">
        <v>141</v>
      </c>
      <c r="B21" s="72">
        <v>212</v>
      </c>
      <c r="C21" s="16"/>
      <c r="D21" s="201"/>
      <c r="E21" s="201"/>
      <c r="F21" s="201"/>
      <c r="G21" s="289">
        <v>3.6</v>
      </c>
      <c r="H21" s="202"/>
      <c r="I21" s="203"/>
      <c r="J21" s="203"/>
      <c r="K21" s="204"/>
      <c r="M21" s="23" t="s">
        <v>1060</v>
      </c>
    </row>
    <row r="22" spans="1:13" ht="20.100000000000001" customHeight="1" x14ac:dyDescent="0.25">
      <c r="A22" s="200" t="s">
        <v>142</v>
      </c>
      <c r="B22" s="72">
        <v>212</v>
      </c>
      <c r="C22" s="16"/>
      <c r="D22" s="201"/>
      <c r="E22" s="201"/>
      <c r="F22" s="201"/>
      <c r="G22" s="289">
        <v>2</v>
      </c>
      <c r="H22" s="202"/>
      <c r="I22" s="203"/>
      <c r="J22" s="203"/>
      <c r="K22" s="204"/>
      <c r="M22" s="23" t="s">
        <v>1061</v>
      </c>
    </row>
    <row r="23" spans="1:13" ht="20.100000000000001" customHeight="1" x14ac:dyDescent="0.25">
      <c r="A23" s="200" t="s">
        <v>145</v>
      </c>
      <c r="B23" s="72">
        <v>200</v>
      </c>
      <c r="C23" s="16"/>
      <c r="D23" s="201"/>
      <c r="E23" s="201"/>
      <c r="F23" s="201"/>
      <c r="G23" s="289">
        <v>1.7</v>
      </c>
      <c r="H23" s="202"/>
      <c r="I23" s="203"/>
      <c r="J23" s="203"/>
      <c r="K23" s="204"/>
      <c r="M23" s="23" t="s">
        <v>1062</v>
      </c>
    </row>
    <row r="24" spans="1:13" s="112" customFormat="1" ht="20.100000000000001" customHeight="1" x14ac:dyDescent="0.25">
      <c r="A24" s="200" t="s">
        <v>144</v>
      </c>
      <c r="B24" s="72">
        <v>200</v>
      </c>
      <c r="C24" s="16"/>
      <c r="D24" s="201"/>
      <c r="E24" s="201"/>
      <c r="F24" s="201"/>
      <c r="G24" s="289">
        <v>3.5</v>
      </c>
      <c r="H24" s="202"/>
      <c r="I24" s="203"/>
      <c r="J24" s="203"/>
      <c r="K24" s="204"/>
      <c r="M24" s="23" t="s">
        <v>1063</v>
      </c>
    </row>
    <row r="25" spans="1:13" ht="20.100000000000001" customHeight="1" x14ac:dyDescent="0.25">
      <c r="A25" s="200" t="s">
        <v>143</v>
      </c>
      <c r="B25" s="72">
        <v>200</v>
      </c>
      <c r="C25" s="16"/>
      <c r="D25" s="201"/>
      <c r="E25" s="201"/>
      <c r="F25" s="201"/>
      <c r="G25" s="289">
        <v>3.5</v>
      </c>
      <c r="H25" s="202"/>
      <c r="I25" s="203"/>
      <c r="J25" s="203"/>
      <c r="K25" s="204"/>
      <c r="M25" s="23" t="s">
        <v>1064</v>
      </c>
    </row>
    <row r="26" spans="1:13" ht="20.100000000000001" customHeight="1" x14ac:dyDescent="0.25">
      <c r="A26" s="200" t="s">
        <v>189</v>
      </c>
      <c r="B26" s="72">
        <v>320</v>
      </c>
      <c r="C26" s="16"/>
      <c r="D26" s="201"/>
      <c r="E26" s="201"/>
      <c r="F26" s="201"/>
      <c r="G26" s="289">
        <v>0.6</v>
      </c>
      <c r="H26" s="202"/>
      <c r="I26" s="203"/>
      <c r="J26" s="203"/>
      <c r="K26" s="204"/>
      <c r="M26" s="23" t="s">
        <v>1065</v>
      </c>
    </row>
    <row r="27" spans="1:13" ht="20.100000000000001" customHeight="1" x14ac:dyDescent="0.25">
      <c r="A27" s="200" t="s">
        <v>184</v>
      </c>
      <c r="B27" s="72">
        <v>319</v>
      </c>
      <c r="C27" s="16"/>
      <c r="D27" s="201"/>
      <c r="E27" s="201"/>
      <c r="F27" s="201"/>
      <c r="G27" s="289">
        <v>1.7</v>
      </c>
      <c r="H27" s="202"/>
      <c r="I27" s="203"/>
      <c r="J27" s="203"/>
      <c r="K27" s="204"/>
      <c r="M27" s="23" t="s">
        <v>1066</v>
      </c>
    </row>
    <row r="28" spans="1:13" ht="20.100000000000001" customHeight="1" x14ac:dyDescent="0.25">
      <c r="A28" s="200" t="s">
        <v>185</v>
      </c>
      <c r="B28" s="72">
        <v>325</v>
      </c>
      <c r="C28" s="16"/>
      <c r="D28" s="201"/>
      <c r="E28" s="201"/>
      <c r="F28" s="201"/>
      <c r="G28" s="289">
        <v>1.7</v>
      </c>
      <c r="H28" s="202"/>
      <c r="I28" s="203"/>
      <c r="J28" s="203"/>
      <c r="K28" s="204"/>
      <c r="M28" s="23" t="s">
        <v>1067</v>
      </c>
    </row>
    <row r="29" spans="1:13" ht="20.100000000000001" customHeight="1" x14ac:dyDescent="0.25">
      <c r="A29" s="200" t="s">
        <v>186</v>
      </c>
      <c r="B29" s="72">
        <v>324</v>
      </c>
      <c r="C29" s="16"/>
      <c r="D29" s="201"/>
      <c r="E29" s="201"/>
      <c r="F29" s="201"/>
      <c r="G29" s="289">
        <v>2.6</v>
      </c>
      <c r="H29" s="202"/>
      <c r="I29" s="203"/>
      <c r="J29" s="203"/>
      <c r="K29" s="204"/>
      <c r="M29" s="23" t="s">
        <v>1068</v>
      </c>
    </row>
    <row r="30" spans="1:13" ht="20.100000000000001" customHeight="1" x14ac:dyDescent="0.25">
      <c r="A30" s="200" t="s">
        <v>188</v>
      </c>
      <c r="B30" s="72">
        <v>330</v>
      </c>
      <c r="C30" s="16"/>
      <c r="D30" s="201"/>
      <c r="E30" s="201"/>
      <c r="F30" s="201"/>
      <c r="G30" s="289">
        <v>0.7</v>
      </c>
      <c r="H30" s="202"/>
      <c r="I30" s="203"/>
      <c r="J30" s="203"/>
      <c r="K30" s="204"/>
      <c r="M30" s="23" t="s">
        <v>1069</v>
      </c>
    </row>
    <row r="31" spans="1:13" ht="20.100000000000001" customHeight="1" x14ac:dyDescent="0.25">
      <c r="A31" s="200" t="s">
        <v>192</v>
      </c>
      <c r="B31" s="72">
        <v>335</v>
      </c>
      <c r="C31" s="16"/>
      <c r="D31" s="201"/>
      <c r="E31" s="201"/>
      <c r="F31" s="201"/>
      <c r="G31" s="289">
        <v>0.6</v>
      </c>
      <c r="H31" s="202"/>
      <c r="I31" s="203"/>
      <c r="J31" s="203"/>
      <c r="K31" s="204"/>
      <c r="M31" s="23" t="s">
        <v>1070</v>
      </c>
    </row>
    <row r="32" spans="1:13" ht="20.100000000000001" customHeight="1" x14ac:dyDescent="0.25">
      <c r="A32" s="200" t="s">
        <v>190</v>
      </c>
      <c r="B32" s="72">
        <v>334</v>
      </c>
      <c r="C32" s="16"/>
      <c r="D32" s="201"/>
      <c r="E32" s="201"/>
      <c r="F32" s="201"/>
      <c r="G32" s="289">
        <v>1.7</v>
      </c>
      <c r="H32" s="202"/>
      <c r="I32" s="203"/>
      <c r="J32" s="203"/>
      <c r="K32" s="204"/>
      <c r="M32" s="23" t="s">
        <v>1071</v>
      </c>
    </row>
    <row r="33" spans="1:13" ht="20.100000000000001" customHeight="1" x14ac:dyDescent="0.25">
      <c r="A33" s="200" t="s">
        <v>193</v>
      </c>
      <c r="B33" s="72">
        <v>334</v>
      </c>
      <c r="C33" s="16"/>
      <c r="D33" s="201"/>
      <c r="E33" s="201"/>
      <c r="F33" s="201"/>
      <c r="G33" s="289">
        <v>1.7</v>
      </c>
      <c r="H33" s="202"/>
      <c r="I33" s="203"/>
      <c r="J33" s="203"/>
      <c r="K33" s="204"/>
      <c r="M33" s="23" t="s">
        <v>1072</v>
      </c>
    </row>
    <row r="34" spans="1:13" ht="20.100000000000001" customHeight="1" x14ac:dyDescent="0.25">
      <c r="A34" s="200" t="s">
        <v>195</v>
      </c>
      <c r="B34" s="72">
        <v>335</v>
      </c>
      <c r="C34" s="16"/>
      <c r="D34" s="201"/>
      <c r="E34" s="201"/>
      <c r="F34" s="201"/>
      <c r="G34" s="289">
        <v>0.6</v>
      </c>
      <c r="H34" s="202"/>
      <c r="I34" s="203"/>
      <c r="J34" s="203"/>
      <c r="K34" s="204"/>
      <c r="M34" s="23" t="s">
        <v>1073</v>
      </c>
    </row>
    <row r="35" spans="1:13" ht="20.100000000000001" customHeight="1" x14ac:dyDescent="0.25">
      <c r="A35" s="200" t="s">
        <v>194</v>
      </c>
      <c r="B35" s="72">
        <v>335</v>
      </c>
      <c r="C35" s="16"/>
      <c r="D35" s="201"/>
      <c r="E35" s="201"/>
      <c r="F35" s="201"/>
      <c r="G35" s="289">
        <v>1.7</v>
      </c>
      <c r="H35" s="202"/>
      <c r="I35" s="203"/>
      <c r="J35" s="203"/>
      <c r="K35" s="204"/>
      <c r="M35" s="23" t="s">
        <v>1074</v>
      </c>
    </row>
    <row r="36" spans="1:13" ht="20.100000000000001" customHeight="1" x14ac:dyDescent="0.25">
      <c r="A36" s="200" t="s">
        <v>197</v>
      </c>
      <c r="B36" s="72">
        <v>339</v>
      </c>
      <c r="C36" s="16"/>
      <c r="D36" s="201"/>
      <c r="E36" s="201"/>
      <c r="F36" s="201"/>
      <c r="G36" s="289">
        <v>1.3</v>
      </c>
      <c r="H36" s="202"/>
      <c r="I36" s="203"/>
      <c r="J36" s="203"/>
      <c r="K36" s="204"/>
      <c r="M36" s="23" t="s">
        <v>1075</v>
      </c>
    </row>
    <row r="37" spans="1:13" ht="20.100000000000001" customHeight="1" x14ac:dyDescent="0.25">
      <c r="A37" s="200" t="s">
        <v>196</v>
      </c>
      <c r="B37" s="72">
        <v>339</v>
      </c>
      <c r="C37" s="16"/>
      <c r="D37" s="201"/>
      <c r="E37" s="201"/>
      <c r="F37" s="201"/>
      <c r="G37" s="289">
        <v>2.2999999999999998</v>
      </c>
      <c r="H37" s="202"/>
      <c r="I37" s="203"/>
      <c r="J37" s="203"/>
      <c r="K37" s="204"/>
      <c r="M37" s="23" t="s">
        <v>1076</v>
      </c>
    </row>
    <row r="38" spans="1:13" ht="20.100000000000001" customHeight="1" x14ac:dyDescent="0.25">
      <c r="A38" s="200" t="s">
        <v>1090</v>
      </c>
      <c r="B38" s="72">
        <v>336</v>
      </c>
      <c r="C38" s="16"/>
      <c r="D38" s="201"/>
      <c r="E38" s="201"/>
      <c r="F38" s="201"/>
      <c r="G38" s="289">
        <v>0.6</v>
      </c>
      <c r="H38" s="202"/>
      <c r="I38" s="203"/>
      <c r="J38" s="203"/>
      <c r="K38" s="204"/>
      <c r="M38" s="23" t="s">
        <v>1077</v>
      </c>
    </row>
    <row r="39" spans="1:13" ht="20.100000000000001" customHeight="1" x14ac:dyDescent="0.25">
      <c r="A39" s="200" t="s">
        <v>198</v>
      </c>
      <c r="B39" s="72">
        <v>338</v>
      </c>
      <c r="C39" s="16"/>
      <c r="D39" s="201"/>
      <c r="E39" s="201"/>
      <c r="F39" s="201"/>
      <c r="G39" s="289">
        <v>1.7</v>
      </c>
      <c r="H39" s="202"/>
      <c r="I39" s="203"/>
      <c r="J39" s="203"/>
      <c r="K39" s="204"/>
      <c r="M39" s="23" t="s">
        <v>1078</v>
      </c>
    </row>
    <row r="40" spans="1:13" ht="20.100000000000001" customHeight="1" x14ac:dyDescent="0.25">
      <c r="A40" s="200" t="s">
        <v>183</v>
      </c>
      <c r="B40" s="72">
        <v>319</v>
      </c>
      <c r="C40" s="16"/>
      <c r="D40" s="201"/>
      <c r="E40" s="201"/>
      <c r="F40" s="201"/>
      <c r="G40" s="289">
        <v>3.5</v>
      </c>
      <c r="H40" s="202"/>
      <c r="I40" s="203"/>
      <c r="J40" s="203"/>
      <c r="K40" s="204"/>
      <c r="M40" s="23" t="s">
        <v>1079</v>
      </c>
    </row>
    <row r="41" spans="1:13" ht="20.100000000000001" customHeight="1" x14ac:dyDescent="0.25">
      <c r="A41" s="200" t="s">
        <v>181</v>
      </c>
      <c r="B41" s="72">
        <v>305</v>
      </c>
      <c r="C41" s="16"/>
      <c r="D41" s="201"/>
      <c r="E41" s="201"/>
      <c r="F41" s="201"/>
      <c r="G41" s="289">
        <v>1.5</v>
      </c>
      <c r="H41" s="202"/>
      <c r="I41" s="203"/>
      <c r="J41" s="203"/>
      <c r="K41" s="204"/>
      <c r="M41" s="23" t="s">
        <v>1080</v>
      </c>
    </row>
    <row r="42" spans="1:13" ht="20.100000000000001" customHeight="1" x14ac:dyDescent="0.25">
      <c r="A42" s="200" t="s">
        <v>1091</v>
      </c>
      <c r="B42" s="72">
        <v>300</v>
      </c>
      <c r="C42" s="16"/>
      <c r="D42" s="201"/>
      <c r="E42" s="201"/>
      <c r="F42" s="201"/>
      <c r="G42" s="289">
        <v>2.2999999999999998</v>
      </c>
      <c r="H42" s="202"/>
      <c r="I42" s="203"/>
      <c r="J42" s="203"/>
      <c r="K42" s="204"/>
      <c r="M42" s="23" t="s">
        <v>1081</v>
      </c>
    </row>
    <row r="43" spans="1:13" ht="20.100000000000001" customHeight="1" x14ac:dyDescent="0.25">
      <c r="A43" s="200" t="s">
        <v>177</v>
      </c>
      <c r="B43" s="72">
        <v>354</v>
      </c>
      <c r="C43" s="16"/>
      <c r="D43" s="201"/>
      <c r="E43" s="201"/>
      <c r="F43" s="201"/>
      <c r="G43" s="289">
        <v>1.7</v>
      </c>
      <c r="H43" s="202"/>
      <c r="I43" s="203"/>
      <c r="J43" s="203"/>
      <c r="K43" s="204"/>
      <c r="M43" s="23" t="s">
        <v>1082</v>
      </c>
    </row>
    <row r="44" spans="1:13" ht="20.100000000000001" customHeight="1" x14ac:dyDescent="0.25">
      <c r="A44" s="200" t="s">
        <v>176</v>
      </c>
      <c r="B44" s="72">
        <v>360</v>
      </c>
      <c r="C44" s="16"/>
      <c r="D44" s="201"/>
      <c r="E44" s="201"/>
      <c r="F44" s="201"/>
      <c r="G44" s="289">
        <v>1.7</v>
      </c>
      <c r="H44" s="202"/>
      <c r="I44" s="203"/>
      <c r="J44" s="203"/>
      <c r="K44" s="204"/>
      <c r="M44" s="23" t="s">
        <v>1083</v>
      </c>
    </row>
    <row r="45" spans="1:13" ht="20.100000000000001" customHeight="1" thickBot="1" x14ac:dyDescent="0.3">
      <c r="A45" s="205"/>
      <c r="B45" s="82"/>
      <c r="C45" s="19"/>
      <c r="D45" s="206"/>
      <c r="E45" s="207"/>
      <c r="F45" s="206"/>
      <c r="G45" s="290"/>
      <c r="H45" s="207"/>
      <c r="I45" s="208"/>
      <c r="J45" s="208"/>
      <c r="K45" s="209"/>
      <c r="M45" s="23"/>
    </row>
    <row r="46" spans="1:13" ht="20.100000000000001" customHeight="1" x14ac:dyDescent="0.25">
      <c r="A46" s="118"/>
      <c r="B46" s="118"/>
      <c r="C46" s="120"/>
      <c r="D46" s="120"/>
      <c r="E46" s="121"/>
      <c r="F46" s="120"/>
      <c r="G46" s="122"/>
      <c r="H46" s="122"/>
    </row>
    <row r="47" spans="1:13" ht="20.100000000000001" customHeight="1" x14ac:dyDescent="0.25">
      <c r="A47" s="291" t="s">
        <v>154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</row>
    <row r="48" spans="1:13" ht="20.100000000000001" customHeight="1" x14ac:dyDescent="0.25">
      <c r="A48" s="123"/>
      <c r="B48" s="123"/>
      <c r="C48" s="124"/>
      <c r="D48" s="125"/>
      <c r="E48" s="125"/>
      <c r="F48" s="125"/>
      <c r="G48" s="125"/>
      <c r="H48" s="126"/>
    </row>
    <row r="49" spans="1:8" ht="20.100000000000001" customHeight="1" x14ac:dyDescent="0.25">
      <c r="A49" s="123"/>
      <c r="B49" s="123"/>
      <c r="C49" s="124"/>
      <c r="D49" s="125"/>
      <c r="E49" s="125"/>
      <c r="F49" s="125"/>
      <c r="G49" s="125"/>
      <c r="H49" s="126"/>
    </row>
    <row r="50" spans="1:8" ht="20.100000000000001" customHeight="1" x14ac:dyDescent="0.25">
      <c r="A50" s="127"/>
      <c r="B50" s="127"/>
      <c r="C50" s="124"/>
      <c r="D50" s="125"/>
      <c r="E50" s="125"/>
      <c r="F50" s="125"/>
      <c r="G50" s="125"/>
      <c r="H50" s="126"/>
    </row>
    <row r="53" spans="1:8" x14ac:dyDescent="0.25">
      <c r="A53" s="128"/>
      <c r="B53" s="128"/>
    </row>
    <row r="54" spans="1:8" x14ac:dyDescent="0.25">
      <c r="A54" s="118"/>
      <c r="B54" s="118"/>
      <c r="C54" s="120"/>
      <c r="D54" s="120"/>
      <c r="E54" s="121"/>
      <c r="F54" s="120"/>
      <c r="G54" s="122"/>
      <c r="H54" s="122"/>
    </row>
    <row r="55" spans="1:8" x14ac:dyDescent="0.25">
      <c r="A55" s="123"/>
      <c r="B55" s="123"/>
      <c r="C55" s="124"/>
      <c r="D55" s="125"/>
      <c r="E55" s="125"/>
      <c r="F55" s="125"/>
      <c r="G55" s="125"/>
      <c r="H55" s="126"/>
    </row>
    <row r="56" spans="1:8" x14ac:dyDescent="0.25">
      <c r="A56" s="127"/>
      <c r="B56" s="127"/>
      <c r="C56" s="124"/>
      <c r="D56" s="125"/>
      <c r="E56" s="125"/>
      <c r="F56" s="125"/>
      <c r="G56" s="125"/>
      <c r="H56" s="126"/>
    </row>
    <row r="57" spans="1:8" x14ac:dyDescent="0.25">
      <c r="A57" s="123"/>
      <c r="B57" s="123"/>
      <c r="C57" s="124"/>
      <c r="D57" s="125"/>
      <c r="E57" s="125"/>
      <c r="F57" s="125"/>
      <c r="G57" s="125"/>
      <c r="H57" s="126"/>
    </row>
    <row r="58" spans="1:8" x14ac:dyDescent="0.25">
      <c r="A58" s="123"/>
      <c r="B58" s="123"/>
      <c r="C58" s="124"/>
      <c r="D58" s="125"/>
      <c r="E58" s="125"/>
      <c r="F58" s="125"/>
      <c r="G58" s="125"/>
      <c r="H58" s="126"/>
    </row>
    <row r="59" spans="1:8" x14ac:dyDescent="0.25">
      <c r="A59" s="127"/>
      <c r="B59" s="127"/>
      <c r="C59" s="124"/>
      <c r="D59" s="125"/>
      <c r="E59" s="125"/>
      <c r="F59" s="125"/>
      <c r="G59" s="125"/>
      <c r="H59" s="126"/>
    </row>
    <row r="60" spans="1:8" x14ac:dyDescent="0.25">
      <c r="A60" s="123"/>
      <c r="B60" s="123"/>
      <c r="C60" s="124"/>
      <c r="D60" s="125"/>
      <c r="E60" s="125"/>
      <c r="F60" s="125"/>
      <c r="G60" s="125"/>
      <c r="H60" s="126"/>
    </row>
    <row r="62" spans="1:8" x14ac:dyDescent="0.25">
      <c r="A62" s="56"/>
      <c r="B62" s="56"/>
    </row>
    <row r="63" spans="1:8" x14ac:dyDescent="0.25">
      <c r="A63" s="25"/>
      <c r="B63" s="25"/>
    </row>
  </sheetData>
  <mergeCells count="7">
    <mergeCell ref="B47:K47"/>
    <mergeCell ref="A1:K1"/>
    <mergeCell ref="A2:K2"/>
    <mergeCell ref="A3:K3"/>
    <mergeCell ref="A4:K4"/>
    <mergeCell ref="A5:D5"/>
    <mergeCell ref="E5:K5"/>
  </mergeCells>
  <phoneticPr fontId="42" type="noConversion"/>
  <printOptions horizontalCentered="1"/>
  <pageMargins left="0.7" right="0.7" top="1" bottom="0.5" header="0" footer="0"/>
  <pageSetup scale="72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DF73-93C8-4728-AC9A-1513913DFA4B}">
  <sheetPr>
    <pageSetUpPr fitToPage="1"/>
  </sheetPr>
  <dimension ref="A1:M63"/>
  <sheetViews>
    <sheetView topLeftCell="A19" zoomScale="80" zoomScaleNormal="80" workbookViewId="0">
      <selection activeCell="H44" sqref="H44"/>
    </sheetView>
  </sheetViews>
  <sheetFormatPr defaultColWidth="15.7109375" defaultRowHeight="15" x14ac:dyDescent="0.25"/>
  <cols>
    <col min="1" max="1" width="16.14062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3" ht="53.25" customHeight="1" x14ac:dyDescent="0.2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1"/>
      <c r="M1" s="1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5"/>
      <c r="M2" s="5"/>
    </row>
    <row r="3" spans="1:13" ht="18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6"/>
      <c r="M3" s="6"/>
    </row>
    <row r="4" spans="1:13" ht="15" customHeight="1" x14ac:dyDescent="0.2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9"/>
      <c r="M4" s="9"/>
    </row>
    <row r="5" spans="1:13" ht="18" customHeight="1" x14ac:dyDescent="0.25">
      <c r="A5" s="250" t="s">
        <v>90</v>
      </c>
      <c r="B5" s="250"/>
      <c r="C5" s="250"/>
      <c r="D5" s="250"/>
      <c r="E5" s="228" t="s">
        <v>989</v>
      </c>
      <c r="F5" s="228"/>
      <c r="G5" s="228"/>
      <c r="H5" s="228"/>
      <c r="I5" s="228"/>
      <c r="J5" s="228"/>
      <c r="K5" s="228"/>
      <c r="M5" s="287" t="s">
        <v>1031</v>
      </c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8"/>
      <c r="J6" s="59"/>
      <c r="K6" s="59"/>
      <c r="L6" s="59"/>
      <c r="M6" s="59"/>
    </row>
    <row r="7" spans="1:13" ht="32.25" thickBot="1" x14ac:dyDescent="0.3">
      <c r="A7" s="194" t="s">
        <v>24</v>
      </c>
      <c r="B7" s="286" t="s">
        <v>990</v>
      </c>
      <c r="C7" s="194" t="s">
        <v>36</v>
      </c>
      <c r="D7" s="194" t="s">
        <v>91</v>
      </c>
      <c r="E7" s="194" t="s">
        <v>27</v>
      </c>
      <c r="F7" s="194" t="s">
        <v>26</v>
      </c>
      <c r="G7" s="195" t="s">
        <v>92</v>
      </c>
      <c r="H7" s="194" t="s">
        <v>93</v>
      </c>
      <c r="I7" s="194" t="s">
        <v>94</v>
      </c>
      <c r="J7" s="195" t="s">
        <v>77</v>
      </c>
      <c r="K7" s="195" t="s">
        <v>95</v>
      </c>
      <c r="M7" s="287" t="s">
        <v>1025</v>
      </c>
    </row>
    <row r="8" spans="1:13" ht="20.100000000000001" customHeight="1" x14ac:dyDescent="0.25">
      <c r="A8" s="196" t="s">
        <v>175</v>
      </c>
      <c r="B8" s="78">
        <v>357</v>
      </c>
      <c r="C8" s="13"/>
      <c r="D8" s="75"/>
      <c r="E8" s="75"/>
      <c r="F8" s="75"/>
      <c r="G8" s="288">
        <v>1.7</v>
      </c>
      <c r="H8" s="197"/>
      <c r="I8" s="198"/>
      <c r="J8" s="198"/>
      <c r="K8" s="199"/>
      <c r="M8" s="23" t="s">
        <v>1092</v>
      </c>
    </row>
    <row r="9" spans="1:13" ht="20.100000000000001" customHeight="1" x14ac:dyDescent="0.25">
      <c r="A9" s="196" t="s">
        <v>174</v>
      </c>
      <c r="B9" s="78">
        <v>356</v>
      </c>
      <c r="C9" s="16"/>
      <c r="D9" s="201"/>
      <c r="E9" s="201"/>
      <c r="F9" s="201"/>
      <c r="G9" s="289">
        <v>1.7</v>
      </c>
      <c r="H9" s="202"/>
      <c r="I9" s="203"/>
      <c r="J9" s="203"/>
      <c r="K9" s="204"/>
      <c r="M9" s="23" t="s">
        <v>1093</v>
      </c>
    </row>
    <row r="10" spans="1:13" ht="20.100000000000001" customHeight="1" x14ac:dyDescent="0.25">
      <c r="A10" s="196" t="s">
        <v>173</v>
      </c>
      <c r="B10" s="78">
        <v>361</v>
      </c>
      <c r="C10" s="16"/>
      <c r="D10" s="201"/>
      <c r="E10" s="201"/>
      <c r="F10" s="201"/>
      <c r="G10" s="289">
        <v>3.2</v>
      </c>
      <c r="H10" s="202"/>
      <c r="I10" s="203"/>
      <c r="J10" s="203"/>
      <c r="K10" s="204"/>
      <c r="M10" s="23" t="s">
        <v>1094</v>
      </c>
    </row>
    <row r="11" spans="1:13" ht="20.100000000000001" customHeight="1" x14ac:dyDescent="0.25">
      <c r="A11" s="196" t="s">
        <v>172</v>
      </c>
      <c r="B11" s="78">
        <v>362</v>
      </c>
      <c r="C11" s="16"/>
      <c r="D11" s="201"/>
      <c r="E11" s="201"/>
      <c r="F11" s="201"/>
      <c r="G11" s="289">
        <v>0.6</v>
      </c>
      <c r="H11" s="202"/>
      <c r="I11" s="203"/>
      <c r="J11" s="203"/>
      <c r="K11" s="204"/>
      <c r="M11" s="23" t="s">
        <v>1095</v>
      </c>
    </row>
    <row r="12" spans="1:13" s="112" customFormat="1" ht="20.100000000000001" customHeight="1" x14ac:dyDescent="0.25">
      <c r="A12" s="196" t="s">
        <v>171</v>
      </c>
      <c r="B12" s="78">
        <v>364</v>
      </c>
      <c r="C12" s="16"/>
      <c r="D12" s="201"/>
      <c r="E12" s="201"/>
      <c r="F12" s="201"/>
      <c r="G12" s="289">
        <v>0.6</v>
      </c>
      <c r="H12" s="202"/>
      <c r="I12" s="203"/>
      <c r="J12" s="203"/>
      <c r="K12" s="204"/>
      <c r="M12" s="23" t="s">
        <v>1096</v>
      </c>
    </row>
    <row r="13" spans="1:13" s="112" customFormat="1" ht="20.100000000000001" customHeight="1" x14ac:dyDescent="0.25">
      <c r="A13" s="200" t="s">
        <v>170</v>
      </c>
      <c r="B13" s="72">
        <v>361</v>
      </c>
      <c r="C13" s="16"/>
      <c r="D13" s="201"/>
      <c r="E13" s="201"/>
      <c r="F13" s="201"/>
      <c r="G13" s="289">
        <v>1</v>
      </c>
      <c r="H13" s="202"/>
      <c r="I13" s="203"/>
      <c r="J13" s="203"/>
      <c r="K13" s="204"/>
      <c r="M13" s="23" t="s">
        <v>1097</v>
      </c>
    </row>
    <row r="14" spans="1:13" s="112" customFormat="1" ht="20.100000000000001" customHeight="1" x14ac:dyDescent="0.25">
      <c r="A14" s="200" t="s">
        <v>206</v>
      </c>
      <c r="B14" s="72">
        <v>405</v>
      </c>
      <c r="C14" s="16"/>
      <c r="D14" s="201"/>
      <c r="E14" s="201"/>
      <c r="F14" s="201"/>
      <c r="G14" s="289">
        <v>2.1</v>
      </c>
      <c r="H14" s="202"/>
      <c r="I14" s="203"/>
      <c r="J14" s="203"/>
      <c r="K14" s="204"/>
      <c r="M14" s="23" t="s">
        <v>1098</v>
      </c>
    </row>
    <row r="15" spans="1:13" s="112" customFormat="1" ht="20.100000000000001" customHeight="1" x14ac:dyDescent="0.25">
      <c r="A15" s="200" t="s">
        <v>205</v>
      </c>
      <c r="B15" s="72">
        <v>402</v>
      </c>
      <c r="C15" s="16"/>
      <c r="D15" s="201"/>
      <c r="E15" s="201"/>
      <c r="F15" s="201"/>
      <c r="G15" s="289">
        <v>2</v>
      </c>
      <c r="H15" s="202"/>
      <c r="I15" s="203"/>
      <c r="J15" s="203"/>
      <c r="K15" s="204"/>
      <c r="M15" s="23" t="s">
        <v>1099</v>
      </c>
    </row>
    <row r="16" spans="1:13" s="112" customFormat="1" ht="20.100000000000001" customHeight="1" x14ac:dyDescent="0.25">
      <c r="A16" s="200" t="s">
        <v>202</v>
      </c>
      <c r="B16" s="72">
        <v>456</v>
      </c>
      <c r="C16" s="16"/>
      <c r="D16" s="201"/>
      <c r="E16" s="201"/>
      <c r="F16" s="201"/>
      <c r="G16" s="289">
        <v>1.2</v>
      </c>
      <c r="H16" s="202"/>
      <c r="I16" s="203"/>
      <c r="J16" s="203"/>
      <c r="K16" s="204"/>
      <c r="M16" s="23" t="s">
        <v>1100</v>
      </c>
    </row>
    <row r="17" spans="1:13" s="112" customFormat="1" ht="20.100000000000001" customHeight="1" x14ac:dyDescent="0.25">
      <c r="A17" s="200" t="s">
        <v>204</v>
      </c>
      <c r="B17" s="72">
        <v>452</v>
      </c>
      <c r="C17" s="16"/>
      <c r="D17" s="201"/>
      <c r="E17" s="201"/>
      <c r="F17" s="201"/>
      <c r="G17" s="289">
        <v>0.6</v>
      </c>
      <c r="H17" s="202"/>
      <c r="I17" s="203"/>
      <c r="J17" s="203"/>
      <c r="K17" s="204"/>
      <c r="M17" s="23" t="s">
        <v>1101</v>
      </c>
    </row>
    <row r="18" spans="1:13" s="112" customFormat="1" ht="20.100000000000001" customHeight="1" x14ac:dyDescent="0.25">
      <c r="A18" s="200" t="s">
        <v>203</v>
      </c>
      <c r="B18" s="72">
        <v>456</v>
      </c>
      <c r="C18" s="16"/>
      <c r="D18" s="201"/>
      <c r="E18" s="201"/>
      <c r="F18" s="201"/>
      <c r="G18" s="289">
        <v>0.6</v>
      </c>
      <c r="H18" s="202"/>
      <c r="I18" s="203"/>
      <c r="J18" s="203"/>
      <c r="K18" s="204"/>
      <c r="M18" s="23" t="s">
        <v>1102</v>
      </c>
    </row>
    <row r="19" spans="1:13" s="112" customFormat="1" ht="20.100000000000001" customHeight="1" x14ac:dyDescent="0.25">
      <c r="A19" s="200" t="s">
        <v>201</v>
      </c>
      <c r="B19" s="72">
        <v>405</v>
      </c>
      <c r="C19" s="16"/>
      <c r="D19" s="201"/>
      <c r="E19" s="201"/>
      <c r="F19" s="201"/>
      <c r="G19" s="289">
        <v>3.5</v>
      </c>
      <c r="H19" s="202"/>
      <c r="I19" s="203"/>
      <c r="J19" s="203"/>
      <c r="K19" s="204"/>
      <c r="M19" s="23" t="s">
        <v>1103</v>
      </c>
    </row>
    <row r="20" spans="1:13" ht="20.100000000000001" customHeight="1" x14ac:dyDescent="0.25">
      <c r="A20" s="200" t="s">
        <v>200</v>
      </c>
      <c r="B20" s="72">
        <v>405</v>
      </c>
      <c r="C20" s="16"/>
      <c r="D20" s="201"/>
      <c r="E20" s="201"/>
      <c r="F20" s="201"/>
      <c r="G20" s="289">
        <v>1.3</v>
      </c>
      <c r="H20" s="202"/>
      <c r="I20" s="203"/>
      <c r="J20" s="203"/>
      <c r="K20" s="204"/>
      <c r="M20" s="23" t="s">
        <v>1104</v>
      </c>
    </row>
    <row r="21" spans="1:13" ht="20.100000000000001" customHeight="1" x14ac:dyDescent="0.25">
      <c r="A21" s="200" t="s">
        <v>207</v>
      </c>
      <c r="B21" s="72">
        <v>417</v>
      </c>
      <c r="C21" s="16"/>
      <c r="D21" s="201"/>
      <c r="E21" s="201"/>
      <c r="F21" s="201"/>
      <c r="G21" s="289">
        <v>3.5</v>
      </c>
      <c r="H21" s="202"/>
      <c r="I21" s="203"/>
      <c r="J21" s="203"/>
      <c r="K21" s="204"/>
      <c r="M21" s="23" t="s">
        <v>1105</v>
      </c>
    </row>
    <row r="22" spans="1:13" ht="20.100000000000001" customHeight="1" x14ac:dyDescent="0.25">
      <c r="A22" s="200" t="s">
        <v>208</v>
      </c>
      <c r="B22" s="72">
        <v>417</v>
      </c>
      <c r="C22" s="16"/>
      <c r="D22" s="201"/>
      <c r="E22" s="201"/>
      <c r="F22" s="201"/>
      <c r="G22" s="289">
        <v>1.7</v>
      </c>
      <c r="H22" s="202"/>
      <c r="I22" s="203"/>
      <c r="J22" s="203"/>
      <c r="K22" s="204"/>
      <c r="M22" s="23" t="s">
        <v>1106</v>
      </c>
    </row>
    <row r="23" spans="1:13" ht="20.100000000000001" customHeight="1" x14ac:dyDescent="0.25">
      <c r="A23" s="200" t="s">
        <v>209</v>
      </c>
      <c r="B23" s="72">
        <v>417</v>
      </c>
      <c r="C23" s="16"/>
      <c r="D23" s="201"/>
      <c r="E23" s="201"/>
      <c r="F23" s="201"/>
      <c r="G23" s="289">
        <v>0.6</v>
      </c>
      <c r="H23" s="202"/>
      <c r="I23" s="203"/>
      <c r="J23" s="203"/>
      <c r="K23" s="204"/>
      <c r="M23" s="23" t="s">
        <v>1107</v>
      </c>
    </row>
    <row r="24" spans="1:13" s="112" customFormat="1" ht="20.100000000000001" customHeight="1" x14ac:dyDescent="0.25">
      <c r="A24" s="200" t="s">
        <v>211</v>
      </c>
      <c r="B24" s="72">
        <v>416</v>
      </c>
      <c r="C24" s="16"/>
      <c r="D24" s="201"/>
      <c r="E24" s="201"/>
      <c r="F24" s="201"/>
      <c r="G24" s="289">
        <v>2.2000000000000002</v>
      </c>
      <c r="H24" s="202"/>
      <c r="I24" s="203"/>
      <c r="J24" s="203"/>
      <c r="K24" s="204"/>
      <c r="M24" s="23" t="s">
        <v>1108</v>
      </c>
    </row>
    <row r="25" spans="1:13" ht="20.100000000000001" customHeight="1" x14ac:dyDescent="0.25">
      <c r="A25" s="200" t="s">
        <v>212</v>
      </c>
      <c r="B25" s="72">
        <v>418</v>
      </c>
      <c r="C25" s="16"/>
      <c r="D25" s="201"/>
      <c r="E25" s="201"/>
      <c r="F25" s="201"/>
      <c r="G25" s="289">
        <v>0.7</v>
      </c>
      <c r="H25" s="202"/>
      <c r="I25" s="203"/>
      <c r="J25" s="203"/>
      <c r="K25" s="204"/>
      <c r="M25" s="23" t="s">
        <v>1109</v>
      </c>
    </row>
    <row r="26" spans="1:13" ht="20.100000000000001" customHeight="1" x14ac:dyDescent="0.25">
      <c r="A26" s="200" t="s">
        <v>213</v>
      </c>
      <c r="B26" s="72">
        <v>418</v>
      </c>
      <c r="C26" s="16"/>
      <c r="D26" s="201"/>
      <c r="E26" s="201"/>
      <c r="F26" s="201"/>
      <c r="G26" s="289">
        <v>0.6</v>
      </c>
      <c r="H26" s="202"/>
      <c r="I26" s="203"/>
      <c r="J26" s="203"/>
      <c r="K26" s="204"/>
      <c r="M26" s="23" t="s">
        <v>1110</v>
      </c>
    </row>
    <row r="27" spans="1:13" ht="20.100000000000001" customHeight="1" x14ac:dyDescent="0.25">
      <c r="A27" s="200" t="s">
        <v>214</v>
      </c>
      <c r="B27" s="72">
        <v>421</v>
      </c>
      <c r="C27" s="16"/>
      <c r="D27" s="201"/>
      <c r="E27" s="201"/>
      <c r="F27" s="201"/>
      <c r="G27" s="289">
        <v>1.7</v>
      </c>
      <c r="H27" s="202"/>
      <c r="I27" s="203"/>
      <c r="J27" s="203"/>
      <c r="K27" s="204"/>
      <c r="M27" s="23" t="s">
        <v>1111</v>
      </c>
    </row>
    <row r="28" spans="1:13" ht="20.100000000000001" customHeight="1" x14ac:dyDescent="0.25">
      <c r="A28" s="200" t="s">
        <v>215</v>
      </c>
      <c r="B28" s="72">
        <v>423</v>
      </c>
      <c r="C28" s="16"/>
      <c r="D28" s="201"/>
      <c r="E28" s="201"/>
      <c r="F28" s="201"/>
      <c r="G28" s="289">
        <v>0.6</v>
      </c>
      <c r="H28" s="202"/>
      <c r="I28" s="203"/>
      <c r="J28" s="203"/>
      <c r="K28" s="204"/>
      <c r="M28" s="23" t="s">
        <v>1112</v>
      </c>
    </row>
    <row r="29" spans="1:13" ht="20.100000000000001" customHeight="1" x14ac:dyDescent="0.25">
      <c r="A29" s="200" t="s">
        <v>218</v>
      </c>
      <c r="B29" s="72">
        <v>427</v>
      </c>
      <c r="C29" s="16"/>
      <c r="D29" s="201"/>
      <c r="E29" s="201"/>
      <c r="F29" s="201"/>
      <c r="G29" s="289">
        <v>1.7</v>
      </c>
      <c r="H29" s="202"/>
      <c r="I29" s="203"/>
      <c r="J29" s="203"/>
      <c r="K29" s="204"/>
      <c r="M29" s="23" t="s">
        <v>1113</v>
      </c>
    </row>
    <row r="30" spans="1:13" ht="20.100000000000001" customHeight="1" x14ac:dyDescent="0.25">
      <c r="A30" s="200" t="s">
        <v>216</v>
      </c>
      <c r="B30" s="72">
        <v>428</v>
      </c>
      <c r="C30" s="16"/>
      <c r="D30" s="201"/>
      <c r="E30" s="201"/>
      <c r="F30" s="201"/>
      <c r="G30" s="289">
        <v>0.6</v>
      </c>
      <c r="H30" s="202"/>
      <c r="I30" s="203"/>
      <c r="J30" s="203"/>
      <c r="K30" s="204"/>
      <c r="M30" s="23" t="s">
        <v>1114</v>
      </c>
    </row>
    <row r="31" spans="1:13" ht="20.100000000000001" customHeight="1" x14ac:dyDescent="0.25">
      <c r="A31" s="200" t="s">
        <v>217</v>
      </c>
      <c r="B31" s="72">
        <v>428</v>
      </c>
      <c r="C31" s="16"/>
      <c r="D31" s="201"/>
      <c r="E31" s="201"/>
      <c r="F31" s="201"/>
      <c r="G31" s="289">
        <v>1.7</v>
      </c>
      <c r="H31" s="202"/>
      <c r="I31" s="203"/>
      <c r="J31" s="203"/>
      <c r="K31" s="204"/>
      <c r="M31" s="23" t="s">
        <v>1115</v>
      </c>
    </row>
    <row r="32" spans="1:13" ht="20.100000000000001" customHeight="1" x14ac:dyDescent="0.25">
      <c r="A32" s="200" t="s">
        <v>219</v>
      </c>
      <c r="B32" s="72">
        <v>427</v>
      </c>
      <c r="C32" s="16"/>
      <c r="D32" s="201"/>
      <c r="E32" s="201"/>
      <c r="F32" s="201"/>
      <c r="G32" s="289">
        <v>0.6</v>
      </c>
      <c r="H32" s="202"/>
      <c r="I32" s="203"/>
      <c r="J32" s="203"/>
      <c r="K32" s="204"/>
      <c r="M32" s="23" t="s">
        <v>1116</v>
      </c>
    </row>
    <row r="33" spans="1:13" ht="20.100000000000001" customHeight="1" x14ac:dyDescent="0.25">
      <c r="A33" s="200" t="s">
        <v>220</v>
      </c>
      <c r="B33" s="72">
        <v>431</v>
      </c>
      <c r="C33" s="16"/>
      <c r="D33" s="201"/>
      <c r="E33" s="201"/>
      <c r="F33" s="201"/>
      <c r="G33" s="289">
        <v>2.6</v>
      </c>
      <c r="H33" s="202"/>
      <c r="I33" s="203"/>
      <c r="J33" s="203"/>
      <c r="K33" s="204"/>
      <c r="M33" s="23" t="s">
        <v>1117</v>
      </c>
    </row>
    <row r="34" spans="1:13" ht="20.100000000000001" customHeight="1" x14ac:dyDescent="0.25">
      <c r="A34" s="200" t="s">
        <v>221</v>
      </c>
      <c r="B34" s="72">
        <v>431</v>
      </c>
      <c r="C34" s="16"/>
      <c r="D34" s="201"/>
      <c r="E34" s="201"/>
      <c r="F34" s="201"/>
      <c r="G34" s="289">
        <v>1.3</v>
      </c>
      <c r="H34" s="202"/>
      <c r="I34" s="203"/>
      <c r="J34" s="203"/>
      <c r="K34" s="204"/>
      <c r="M34" s="23" t="s">
        <v>1118</v>
      </c>
    </row>
    <row r="35" spans="1:13" ht="20.100000000000001" customHeight="1" x14ac:dyDescent="0.25">
      <c r="A35" s="200" t="s">
        <v>698</v>
      </c>
      <c r="B35" s="72">
        <v>430</v>
      </c>
      <c r="C35" s="16"/>
      <c r="D35" s="201"/>
      <c r="E35" s="201"/>
      <c r="F35" s="201"/>
      <c r="G35" s="289">
        <v>0.6</v>
      </c>
      <c r="H35" s="202"/>
      <c r="I35" s="203"/>
      <c r="J35" s="203"/>
      <c r="K35" s="204"/>
      <c r="M35" s="23" t="s">
        <v>1119</v>
      </c>
    </row>
    <row r="36" spans="1:13" ht="20.100000000000001" customHeight="1" x14ac:dyDescent="0.25">
      <c r="A36" s="200" t="s">
        <v>222</v>
      </c>
      <c r="B36" s="72">
        <v>432</v>
      </c>
      <c r="C36" s="16"/>
      <c r="D36" s="201"/>
      <c r="E36" s="201"/>
      <c r="F36" s="201"/>
      <c r="G36" s="289">
        <v>1.7</v>
      </c>
      <c r="H36" s="202"/>
      <c r="I36" s="203"/>
      <c r="J36" s="203"/>
      <c r="K36" s="204"/>
      <c r="M36" s="23" t="s">
        <v>1120</v>
      </c>
    </row>
    <row r="37" spans="1:13" ht="20.100000000000001" customHeight="1" x14ac:dyDescent="0.25">
      <c r="A37" s="200" t="s">
        <v>1149</v>
      </c>
      <c r="B37" s="72">
        <v>461</v>
      </c>
      <c r="C37" s="16"/>
      <c r="D37" s="201"/>
      <c r="E37" s="201"/>
      <c r="F37" s="201"/>
      <c r="G37" s="289">
        <v>1.2</v>
      </c>
      <c r="H37" s="202"/>
      <c r="I37" s="203"/>
      <c r="J37" s="203"/>
      <c r="K37" s="204"/>
      <c r="M37" s="23" t="s">
        <v>1121</v>
      </c>
    </row>
    <row r="38" spans="1:13" ht="20.100000000000001" customHeight="1" x14ac:dyDescent="0.25">
      <c r="A38" s="200" t="s">
        <v>1150</v>
      </c>
      <c r="B38" s="72">
        <v>461</v>
      </c>
      <c r="C38" s="16"/>
      <c r="D38" s="201"/>
      <c r="E38" s="201"/>
      <c r="F38" s="201"/>
      <c r="G38" s="289">
        <v>1.2</v>
      </c>
      <c r="H38" s="202"/>
      <c r="I38" s="203"/>
      <c r="J38" s="203"/>
      <c r="K38" s="204"/>
      <c r="M38" s="23" t="s">
        <v>1122</v>
      </c>
    </row>
    <row r="39" spans="1:13" ht="20.100000000000001" customHeight="1" x14ac:dyDescent="0.25">
      <c r="A39" s="200" t="s">
        <v>1151</v>
      </c>
      <c r="B39" s="72">
        <v>461</v>
      </c>
      <c r="C39" s="16"/>
      <c r="D39" s="201"/>
      <c r="E39" s="201"/>
      <c r="F39" s="201"/>
      <c r="G39" s="289">
        <v>1.2</v>
      </c>
      <c r="H39" s="202"/>
      <c r="I39" s="203"/>
      <c r="J39" s="203"/>
      <c r="K39" s="204"/>
      <c r="M39" s="23" t="s">
        <v>1123</v>
      </c>
    </row>
    <row r="40" spans="1:13" ht="20.100000000000001" customHeight="1" x14ac:dyDescent="0.25">
      <c r="A40" s="200" t="s">
        <v>1152</v>
      </c>
      <c r="B40" s="72">
        <v>461</v>
      </c>
      <c r="C40" s="16"/>
      <c r="D40" s="201"/>
      <c r="E40" s="201"/>
      <c r="F40" s="201"/>
      <c r="G40" s="289">
        <v>1.2</v>
      </c>
      <c r="H40" s="202"/>
      <c r="I40" s="203"/>
      <c r="J40" s="203"/>
      <c r="K40" s="204"/>
      <c r="M40" s="23" t="s">
        <v>1124</v>
      </c>
    </row>
    <row r="41" spans="1:13" ht="20.100000000000001" customHeight="1" x14ac:dyDescent="0.25">
      <c r="A41" s="200" t="s">
        <v>235</v>
      </c>
      <c r="B41" s="72">
        <v>519</v>
      </c>
      <c r="C41" s="16"/>
      <c r="D41" s="201"/>
      <c r="E41" s="201"/>
      <c r="F41" s="201"/>
      <c r="G41" s="289">
        <v>2.6</v>
      </c>
      <c r="H41" s="202"/>
      <c r="I41" s="203"/>
      <c r="J41" s="203"/>
      <c r="K41" s="204"/>
      <c r="M41" s="23" t="s">
        <v>1125</v>
      </c>
    </row>
    <row r="42" spans="1:13" ht="20.100000000000001" customHeight="1" x14ac:dyDescent="0.25">
      <c r="A42" s="200" t="s">
        <v>238</v>
      </c>
      <c r="B42" s="72">
        <v>526</v>
      </c>
      <c r="C42" s="16"/>
      <c r="D42" s="201"/>
      <c r="E42" s="201"/>
      <c r="F42" s="201"/>
      <c r="G42" s="289">
        <v>2.4</v>
      </c>
      <c r="H42" s="202"/>
      <c r="I42" s="203"/>
      <c r="J42" s="203"/>
      <c r="K42" s="204"/>
      <c r="M42" s="23" t="s">
        <v>1126</v>
      </c>
    </row>
    <row r="43" spans="1:13" ht="20.100000000000001" customHeight="1" x14ac:dyDescent="0.25">
      <c r="A43" s="200" t="s">
        <v>237</v>
      </c>
      <c r="B43" s="72">
        <v>518</v>
      </c>
      <c r="C43" s="16"/>
      <c r="D43" s="201"/>
      <c r="E43" s="201"/>
      <c r="F43" s="201"/>
      <c r="G43" s="289">
        <v>0.6</v>
      </c>
      <c r="H43" s="202"/>
      <c r="I43" s="203"/>
      <c r="J43" s="203"/>
      <c r="K43" s="204"/>
      <c r="M43" s="23" t="s">
        <v>1127</v>
      </c>
    </row>
    <row r="44" spans="1:13" ht="20.100000000000001" customHeight="1" x14ac:dyDescent="0.25">
      <c r="A44" s="200" t="s">
        <v>236</v>
      </c>
      <c r="B44" s="72">
        <v>517</v>
      </c>
      <c r="C44" s="16"/>
      <c r="D44" s="201"/>
      <c r="E44" s="201"/>
      <c r="F44" s="201"/>
      <c r="G44" s="289">
        <v>2.2999999999999998</v>
      </c>
      <c r="H44" s="202"/>
      <c r="I44" s="203"/>
      <c r="J44" s="203"/>
      <c r="K44" s="204"/>
      <c r="M44" s="23" t="s">
        <v>1128</v>
      </c>
    </row>
    <row r="45" spans="1:13" ht="20.100000000000001" customHeight="1" thickBot="1" x14ac:dyDescent="0.3">
      <c r="A45" s="205"/>
      <c r="B45" s="82"/>
      <c r="C45" s="19"/>
      <c r="D45" s="206"/>
      <c r="E45" s="207"/>
      <c r="F45" s="206"/>
      <c r="G45" s="290"/>
      <c r="H45" s="207"/>
      <c r="I45" s="208"/>
      <c r="J45" s="208"/>
      <c r="K45" s="209"/>
      <c r="M45" s="23"/>
    </row>
    <row r="46" spans="1:13" ht="20.100000000000001" customHeight="1" x14ac:dyDescent="0.25">
      <c r="A46" s="118"/>
      <c r="B46" s="118"/>
      <c r="C46" s="120"/>
      <c r="D46" s="120"/>
      <c r="E46" s="121"/>
      <c r="F46" s="120"/>
      <c r="G46" s="122"/>
      <c r="H46" s="122"/>
    </row>
    <row r="47" spans="1:13" ht="20.100000000000001" customHeight="1" x14ac:dyDescent="0.25">
      <c r="A47" s="291" t="s">
        <v>154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</row>
    <row r="48" spans="1:13" ht="20.100000000000001" customHeight="1" x14ac:dyDescent="0.25">
      <c r="A48" s="123"/>
      <c r="B48" s="123"/>
      <c r="C48" s="124"/>
      <c r="D48" s="125"/>
      <c r="E48" s="125"/>
      <c r="F48" s="125"/>
      <c r="G48" s="125"/>
      <c r="H48" s="126"/>
    </row>
    <row r="49" spans="1:8" ht="20.100000000000001" customHeight="1" x14ac:dyDescent="0.25">
      <c r="A49" s="123"/>
      <c r="B49" s="123"/>
      <c r="C49" s="124"/>
      <c r="D49" s="125"/>
      <c r="E49" s="125"/>
      <c r="F49" s="125"/>
      <c r="G49" s="125"/>
      <c r="H49" s="126"/>
    </row>
    <row r="50" spans="1:8" ht="20.100000000000001" customHeight="1" x14ac:dyDescent="0.25">
      <c r="A50" s="127"/>
      <c r="B50" s="127"/>
      <c r="C50" s="124"/>
      <c r="D50" s="125"/>
      <c r="E50" s="125"/>
      <c r="F50" s="125"/>
      <c r="G50" s="125"/>
      <c r="H50" s="126"/>
    </row>
    <row r="53" spans="1:8" x14ac:dyDescent="0.25">
      <c r="A53" s="128"/>
      <c r="B53" s="128"/>
    </row>
    <row r="54" spans="1:8" x14ac:dyDescent="0.25">
      <c r="A54" s="118"/>
      <c r="B54" s="118"/>
      <c r="C54" s="120"/>
      <c r="D54" s="120"/>
      <c r="E54" s="121"/>
      <c r="F54" s="120"/>
      <c r="G54" s="122"/>
      <c r="H54" s="122"/>
    </row>
    <row r="55" spans="1:8" x14ac:dyDescent="0.25">
      <c r="A55" s="123"/>
      <c r="B55" s="123"/>
      <c r="C55" s="124"/>
      <c r="D55" s="125"/>
      <c r="E55" s="125"/>
      <c r="F55" s="125"/>
      <c r="G55" s="125"/>
      <c r="H55" s="126"/>
    </row>
    <row r="56" spans="1:8" x14ac:dyDescent="0.25">
      <c r="A56" s="127"/>
      <c r="B56" s="127"/>
      <c r="C56" s="124"/>
      <c r="D56" s="125"/>
      <c r="E56" s="125"/>
      <c r="F56" s="125"/>
      <c r="G56" s="125"/>
      <c r="H56" s="126"/>
    </row>
    <row r="57" spans="1:8" x14ac:dyDescent="0.25">
      <c r="A57" s="123"/>
      <c r="B57" s="123"/>
      <c r="C57" s="124"/>
      <c r="D57" s="125"/>
      <c r="E57" s="125"/>
      <c r="F57" s="125"/>
      <c r="G57" s="125"/>
      <c r="H57" s="126"/>
    </row>
    <row r="58" spans="1:8" x14ac:dyDescent="0.25">
      <c r="A58" s="123"/>
      <c r="B58" s="123"/>
      <c r="C58" s="124"/>
      <c r="D58" s="125"/>
      <c r="E58" s="125"/>
      <c r="F58" s="125"/>
      <c r="G58" s="125"/>
      <c r="H58" s="126"/>
    </row>
    <row r="59" spans="1:8" x14ac:dyDescent="0.25">
      <c r="A59" s="127"/>
      <c r="B59" s="127"/>
      <c r="C59" s="124"/>
      <c r="D59" s="125"/>
      <c r="E59" s="125"/>
      <c r="F59" s="125"/>
      <c r="G59" s="125"/>
      <c r="H59" s="126"/>
    </row>
    <row r="60" spans="1:8" x14ac:dyDescent="0.25">
      <c r="A60" s="123"/>
      <c r="B60" s="123"/>
      <c r="C60" s="124"/>
      <c r="D60" s="125"/>
      <c r="E60" s="125"/>
      <c r="F60" s="125"/>
      <c r="G60" s="125"/>
      <c r="H60" s="126"/>
    </row>
    <row r="62" spans="1:8" x14ac:dyDescent="0.25">
      <c r="A62" s="56"/>
      <c r="B62" s="56"/>
    </row>
    <row r="63" spans="1:8" x14ac:dyDescent="0.25">
      <c r="A63" s="25"/>
      <c r="B63" s="25"/>
    </row>
  </sheetData>
  <mergeCells count="7">
    <mergeCell ref="B47:K47"/>
    <mergeCell ref="A1:K1"/>
    <mergeCell ref="A2:K2"/>
    <mergeCell ref="A3:K3"/>
    <mergeCell ref="A4:K4"/>
    <mergeCell ref="A5:D5"/>
    <mergeCell ref="E5:K5"/>
  </mergeCells>
  <phoneticPr fontId="42" type="noConversion"/>
  <printOptions horizontalCentered="1"/>
  <pageMargins left="0.7" right="0.7" top="1" bottom="0.5" header="0" footer="0"/>
  <pageSetup scale="72" fitToHeight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A4AD0-4374-4815-800E-96421FC0F6E2}">
  <sheetPr>
    <pageSetUpPr fitToPage="1"/>
  </sheetPr>
  <dimension ref="A1:M63"/>
  <sheetViews>
    <sheetView zoomScale="80" zoomScaleNormal="80" workbookViewId="0">
      <selection activeCell="Q4" sqref="Q4"/>
    </sheetView>
  </sheetViews>
  <sheetFormatPr defaultColWidth="15.7109375" defaultRowHeight="15" x14ac:dyDescent="0.25"/>
  <cols>
    <col min="1" max="1" width="16.14062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3" ht="53.25" customHeight="1" x14ac:dyDescent="0.2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1"/>
      <c r="M1" s="1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5"/>
      <c r="M2" s="5"/>
    </row>
    <row r="3" spans="1:13" ht="18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6"/>
      <c r="M3" s="6"/>
    </row>
    <row r="4" spans="1:13" ht="15" customHeight="1" x14ac:dyDescent="0.2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9"/>
      <c r="M4" s="9"/>
    </row>
    <row r="5" spans="1:13" ht="18" customHeight="1" x14ac:dyDescent="0.25">
      <c r="A5" s="250" t="s">
        <v>90</v>
      </c>
      <c r="B5" s="250"/>
      <c r="C5" s="250"/>
      <c r="D5" s="250"/>
      <c r="E5" s="228" t="s">
        <v>989</v>
      </c>
      <c r="F5" s="228"/>
      <c r="G5" s="228"/>
      <c r="H5" s="228"/>
      <c r="I5" s="228"/>
      <c r="J5" s="228"/>
      <c r="K5" s="228"/>
      <c r="M5" s="287" t="s">
        <v>1031</v>
      </c>
    </row>
    <row r="6" spans="1:13" ht="6.75" customHeight="1" thickBot="1" x14ac:dyDescent="0.3">
      <c r="A6" s="58"/>
      <c r="B6" s="58"/>
      <c r="C6" s="58"/>
      <c r="D6" s="58"/>
      <c r="E6" s="58"/>
      <c r="F6" s="58"/>
      <c r="G6" s="58"/>
      <c r="H6" s="58"/>
      <c r="I6" s="58"/>
      <c r="J6" s="59"/>
      <c r="K6" s="59"/>
      <c r="L6" s="59"/>
      <c r="M6" s="59"/>
    </row>
    <row r="7" spans="1:13" ht="32.25" thickBot="1" x14ac:dyDescent="0.3">
      <c r="A7" s="194" t="s">
        <v>24</v>
      </c>
      <c r="B7" s="286" t="s">
        <v>990</v>
      </c>
      <c r="C7" s="194" t="s">
        <v>36</v>
      </c>
      <c r="D7" s="194" t="s">
        <v>91</v>
      </c>
      <c r="E7" s="194" t="s">
        <v>27</v>
      </c>
      <c r="F7" s="194" t="s">
        <v>26</v>
      </c>
      <c r="G7" s="195" t="s">
        <v>92</v>
      </c>
      <c r="H7" s="194" t="s">
        <v>93</v>
      </c>
      <c r="I7" s="194" t="s">
        <v>94</v>
      </c>
      <c r="J7" s="195" t="s">
        <v>77</v>
      </c>
      <c r="K7" s="195" t="s">
        <v>95</v>
      </c>
      <c r="M7" s="287" t="s">
        <v>1025</v>
      </c>
    </row>
    <row r="8" spans="1:13" ht="20.100000000000001" customHeight="1" x14ac:dyDescent="0.25">
      <c r="A8" s="196" t="s">
        <v>239</v>
      </c>
      <c r="B8" s="78">
        <v>520</v>
      </c>
      <c r="C8" s="13"/>
      <c r="D8" s="75"/>
      <c r="E8" s="75"/>
      <c r="F8" s="75"/>
      <c r="G8" s="288">
        <v>2.2000000000000002</v>
      </c>
      <c r="H8" s="197"/>
      <c r="I8" s="198"/>
      <c r="J8" s="198"/>
      <c r="K8" s="199"/>
      <c r="M8" s="23" t="s">
        <v>1129</v>
      </c>
    </row>
    <row r="9" spans="1:13" ht="20.100000000000001" customHeight="1" x14ac:dyDescent="0.25">
      <c r="A9" s="196" t="s">
        <v>240</v>
      </c>
      <c r="B9" s="78">
        <v>525</v>
      </c>
      <c r="C9" s="16"/>
      <c r="D9" s="201"/>
      <c r="E9" s="201"/>
      <c r="F9" s="201"/>
      <c r="G9" s="289">
        <v>0.6</v>
      </c>
      <c r="H9" s="202"/>
      <c r="I9" s="203"/>
      <c r="J9" s="203"/>
      <c r="K9" s="204"/>
      <c r="M9" s="23" t="s">
        <v>1130</v>
      </c>
    </row>
    <row r="10" spans="1:13" ht="20.100000000000001" customHeight="1" x14ac:dyDescent="0.25">
      <c r="A10" s="196" t="s">
        <v>241</v>
      </c>
      <c r="B10" s="78">
        <v>529</v>
      </c>
      <c r="C10" s="16"/>
      <c r="D10" s="201"/>
      <c r="E10" s="201"/>
      <c r="F10" s="201"/>
      <c r="G10" s="289">
        <v>1.7</v>
      </c>
      <c r="H10" s="202"/>
      <c r="I10" s="203"/>
      <c r="J10" s="203"/>
      <c r="K10" s="204"/>
      <c r="M10" s="23" t="s">
        <v>1131</v>
      </c>
    </row>
    <row r="11" spans="1:13" ht="20.100000000000001" customHeight="1" x14ac:dyDescent="0.25">
      <c r="A11" s="196" t="s">
        <v>242</v>
      </c>
      <c r="B11" s="78">
        <v>534</v>
      </c>
      <c r="C11" s="16"/>
      <c r="D11" s="201"/>
      <c r="E11" s="201"/>
      <c r="F11" s="201"/>
      <c r="G11" s="289">
        <v>2.2999999999999998</v>
      </c>
      <c r="H11" s="202"/>
      <c r="I11" s="203"/>
      <c r="J11" s="203"/>
      <c r="K11" s="204"/>
      <c r="M11" s="23" t="s">
        <v>1132</v>
      </c>
    </row>
    <row r="12" spans="1:13" s="112" customFormat="1" ht="20.100000000000001" customHeight="1" x14ac:dyDescent="0.25">
      <c r="A12" s="196" t="s">
        <v>243</v>
      </c>
      <c r="B12" s="78">
        <v>529</v>
      </c>
      <c r="C12" s="16"/>
      <c r="D12" s="201"/>
      <c r="E12" s="201"/>
      <c r="F12" s="201"/>
      <c r="G12" s="289">
        <v>0.6</v>
      </c>
      <c r="H12" s="202"/>
      <c r="I12" s="203"/>
      <c r="J12" s="203"/>
      <c r="K12" s="204"/>
      <c r="M12" s="23" t="s">
        <v>1133</v>
      </c>
    </row>
    <row r="13" spans="1:13" s="112" customFormat="1" ht="20.100000000000001" customHeight="1" x14ac:dyDescent="0.25">
      <c r="A13" s="200" t="s">
        <v>246</v>
      </c>
      <c r="B13" s="72">
        <v>532</v>
      </c>
      <c r="C13" s="16"/>
      <c r="D13" s="201"/>
      <c r="E13" s="201"/>
      <c r="F13" s="201"/>
      <c r="G13" s="289">
        <v>0.6</v>
      </c>
      <c r="H13" s="202"/>
      <c r="I13" s="203"/>
      <c r="J13" s="203"/>
      <c r="K13" s="204"/>
      <c r="M13" s="23" t="s">
        <v>1134</v>
      </c>
    </row>
    <row r="14" spans="1:13" s="112" customFormat="1" ht="20.100000000000001" customHeight="1" x14ac:dyDescent="0.25">
      <c r="A14" s="200" t="s">
        <v>245</v>
      </c>
      <c r="B14" s="72">
        <v>533</v>
      </c>
      <c r="C14" s="16"/>
      <c r="D14" s="201"/>
      <c r="E14" s="201"/>
      <c r="F14" s="201"/>
      <c r="G14" s="289">
        <v>1.3</v>
      </c>
      <c r="H14" s="202"/>
      <c r="I14" s="203"/>
      <c r="J14" s="203"/>
      <c r="K14" s="204"/>
      <c r="M14" s="23" t="s">
        <v>1135</v>
      </c>
    </row>
    <row r="15" spans="1:13" s="112" customFormat="1" ht="20.100000000000001" customHeight="1" x14ac:dyDescent="0.25">
      <c r="A15" s="200" t="s">
        <v>244</v>
      </c>
      <c r="B15" s="72">
        <v>533</v>
      </c>
      <c r="C15" s="16"/>
      <c r="D15" s="201"/>
      <c r="E15" s="201"/>
      <c r="F15" s="201"/>
      <c r="G15" s="289">
        <v>2.6</v>
      </c>
      <c r="H15" s="202"/>
      <c r="I15" s="203"/>
      <c r="J15" s="203"/>
      <c r="K15" s="204"/>
      <c r="M15" s="23" t="s">
        <v>1136</v>
      </c>
    </row>
    <row r="16" spans="1:13" s="112" customFormat="1" ht="20.100000000000001" customHeight="1" x14ac:dyDescent="0.25">
      <c r="A16" s="200" t="s">
        <v>247</v>
      </c>
      <c r="B16" s="72">
        <v>532</v>
      </c>
      <c r="C16" s="16"/>
      <c r="D16" s="201"/>
      <c r="E16" s="201"/>
      <c r="F16" s="201"/>
      <c r="G16" s="289">
        <v>2.2999999999999998</v>
      </c>
      <c r="H16" s="202"/>
      <c r="I16" s="203"/>
      <c r="J16" s="203"/>
      <c r="K16" s="204"/>
      <c r="M16" s="23" t="s">
        <v>1137</v>
      </c>
    </row>
    <row r="17" spans="1:13" s="112" customFormat="1" ht="20.100000000000001" customHeight="1" x14ac:dyDescent="0.25">
      <c r="A17" s="200" t="s">
        <v>234</v>
      </c>
      <c r="B17" s="72">
        <v>505</v>
      </c>
      <c r="C17" s="16"/>
      <c r="D17" s="201"/>
      <c r="E17" s="201"/>
      <c r="F17" s="201"/>
      <c r="G17" s="289">
        <v>4</v>
      </c>
      <c r="H17" s="202"/>
      <c r="I17" s="203"/>
      <c r="J17" s="203"/>
      <c r="K17" s="204"/>
      <c r="M17" s="23" t="s">
        <v>1138</v>
      </c>
    </row>
    <row r="18" spans="1:13" s="112" customFormat="1" ht="20.100000000000001" customHeight="1" x14ac:dyDescent="0.25">
      <c r="A18" s="200" t="s">
        <v>233</v>
      </c>
      <c r="B18" s="72">
        <v>505</v>
      </c>
      <c r="C18" s="16"/>
      <c r="D18" s="201"/>
      <c r="E18" s="201"/>
      <c r="F18" s="201"/>
      <c r="G18" s="289">
        <v>2.1</v>
      </c>
      <c r="H18" s="202"/>
      <c r="I18" s="203"/>
      <c r="J18" s="203"/>
      <c r="K18" s="204"/>
      <c r="M18" s="23" t="s">
        <v>1139</v>
      </c>
    </row>
    <row r="19" spans="1:13" s="112" customFormat="1" ht="20.100000000000001" customHeight="1" x14ac:dyDescent="0.25">
      <c r="A19" s="200" t="s">
        <v>232</v>
      </c>
      <c r="B19" s="72">
        <v>553</v>
      </c>
      <c r="C19" s="16"/>
      <c r="D19" s="201"/>
      <c r="E19" s="201"/>
      <c r="F19" s="201"/>
      <c r="G19" s="289">
        <v>0.6</v>
      </c>
      <c r="H19" s="202"/>
      <c r="I19" s="203"/>
      <c r="J19" s="203"/>
      <c r="K19" s="204"/>
      <c r="M19" s="23" t="s">
        <v>1140</v>
      </c>
    </row>
    <row r="20" spans="1:13" ht="20.100000000000001" customHeight="1" x14ac:dyDescent="0.25">
      <c r="A20" s="200" t="s">
        <v>231</v>
      </c>
      <c r="B20" s="72">
        <v>553</v>
      </c>
      <c r="C20" s="16"/>
      <c r="D20" s="201"/>
      <c r="E20" s="201"/>
      <c r="F20" s="201"/>
      <c r="G20" s="289">
        <v>0.6</v>
      </c>
      <c r="H20" s="202"/>
      <c r="I20" s="203"/>
      <c r="J20" s="203"/>
      <c r="K20" s="204"/>
      <c r="M20" s="23" t="s">
        <v>1141</v>
      </c>
    </row>
    <row r="21" spans="1:13" ht="20.100000000000001" customHeight="1" x14ac:dyDescent="0.25">
      <c r="A21" s="200" t="s">
        <v>230</v>
      </c>
      <c r="B21" s="72">
        <v>553</v>
      </c>
      <c r="C21" s="16"/>
      <c r="D21" s="201"/>
      <c r="E21" s="201"/>
      <c r="F21" s="201"/>
      <c r="G21" s="289">
        <v>3.2</v>
      </c>
      <c r="H21" s="202"/>
      <c r="I21" s="203"/>
      <c r="J21" s="203"/>
      <c r="K21" s="204"/>
      <c r="M21" s="23" t="s">
        <v>1142</v>
      </c>
    </row>
    <row r="22" spans="1:13" ht="20.100000000000001" customHeight="1" x14ac:dyDescent="0.25">
      <c r="A22" s="200" t="s">
        <v>229</v>
      </c>
      <c r="B22" s="72">
        <v>553</v>
      </c>
      <c r="C22" s="16"/>
      <c r="D22" s="201"/>
      <c r="E22" s="201"/>
      <c r="F22" s="201"/>
      <c r="G22" s="289">
        <v>0.6</v>
      </c>
      <c r="H22" s="202"/>
      <c r="I22" s="203"/>
      <c r="J22" s="203"/>
      <c r="K22" s="204"/>
      <c r="M22" s="23" t="s">
        <v>1143</v>
      </c>
    </row>
    <row r="23" spans="1:13" ht="20.100000000000001" customHeight="1" x14ac:dyDescent="0.25">
      <c r="A23" s="200" t="s">
        <v>228</v>
      </c>
      <c r="B23" s="72">
        <v>553</v>
      </c>
      <c r="C23" s="16"/>
      <c r="D23" s="201"/>
      <c r="E23" s="201"/>
      <c r="F23" s="201"/>
      <c r="G23" s="289">
        <v>0.6</v>
      </c>
      <c r="H23" s="202"/>
      <c r="I23" s="203"/>
      <c r="J23" s="203"/>
      <c r="K23" s="204"/>
      <c r="M23" s="23" t="s">
        <v>1144</v>
      </c>
    </row>
    <row r="24" spans="1:13" s="112" customFormat="1" ht="20.100000000000001" customHeight="1" x14ac:dyDescent="0.25">
      <c r="A24" s="200" t="s">
        <v>226</v>
      </c>
      <c r="B24" s="72">
        <v>560</v>
      </c>
      <c r="C24" s="16"/>
      <c r="D24" s="201"/>
      <c r="E24" s="201"/>
      <c r="F24" s="201"/>
      <c r="G24" s="289">
        <v>2.2999999999999998</v>
      </c>
      <c r="H24" s="202"/>
      <c r="I24" s="203"/>
      <c r="J24" s="203"/>
      <c r="K24" s="204"/>
      <c r="M24" s="23" t="s">
        <v>1145</v>
      </c>
    </row>
    <row r="25" spans="1:13" ht="20.100000000000001" customHeight="1" x14ac:dyDescent="0.25">
      <c r="A25" s="200" t="s">
        <v>225</v>
      </c>
      <c r="B25" s="72">
        <v>560</v>
      </c>
      <c r="C25" s="16"/>
      <c r="D25" s="201"/>
      <c r="E25" s="201"/>
      <c r="F25" s="201"/>
      <c r="G25" s="289">
        <v>4.5999999999999996</v>
      </c>
      <c r="H25" s="202"/>
      <c r="I25" s="203"/>
      <c r="J25" s="203"/>
      <c r="K25" s="204"/>
      <c r="M25" s="23" t="s">
        <v>1146</v>
      </c>
    </row>
    <row r="26" spans="1:13" ht="20.100000000000001" customHeight="1" x14ac:dyDescent="0.25">
      <c r="A26" s="200" t="s">
        <v>224</v>
      </c>
      <c r="B26" s="72">
        <v>560</v>
      </c>
      <c r="C26" s="16"/>
      <c r="D26" s="201"/>
      <c r="E26" s="201"/>
      <c r="F26" s="201"/>
      <c r="G26" s="289">
        <v>5.2</v>
      </c>
      <c r="H26" s="202"/>
      <c r="I26" s="203"/>
      <c r="J26" s="203"/>
      <c r="K26" s="204"/>
      <c r="M26" s="23" t="s">
        <v>1147</v>
      </c>
    </row>
    <row r="27" spans="1:13" ht="20.100000000000001" customHeight="1" x14ac:dyDescent="0.25">
      <c r="A27" s="200" t="s">
        <v>223</v>
      </c>
      <c r="B27" s="72">
        <v>560</v>
      </c>
      <c r="C27" s="16"/>
      <c r="D27" s="201"/>
      <c r="E27" s="201"/>
      <c r="F27" s="201"/>
      <c r="G27" s="289">
        <v>2.4</v>
      </c>
      <c r="H27" s="202"/>
      <c r="I27" s="203"/>
      <c r="J27" s="203"/>
      <c r="K27" s="204"/>
      <c r="M27" s="23" t="s">
        <v>1148</v>
      </c>
    </row>
    <row r="28" spans="1:13" ht="20.100000000000001" customHeight="1" x14ac:dyDescent="0.25">
      <c r="A28" s="200"/>
      <c r="B28" s="72"/>
      <c r="C28" s="16"/>
      <c r="D28" s="201"/>
      <c r="E28" s="201"/>
      <c r="F28" s="201"/>
      <c r="G28" s="289"/>
      <c r="H28" s="202"/>
      <c r="I28" s="203"/>
      <c r="J28" s="203"/>
      <c r="K28" s="204"/>
      <c r="M28" s="23"/>
    </row>
    <row r="29" spans="1:13" ht="20.100000000000001" customHeight="1" x14ac:dyDescent="0.25">
      <c r="A29" s="200"/>
      <c r="B29" s="72"/>
      <c r="C29" s="16"/>
      <c r="D29" s="201"/>
      <c r="E29" s="201"/>
      <c r="F29" s="201"/>
      <c r="G29" s="289"/>
      <c r="H29" s="202"/>
      <c r="I29" s="203"/>
      <c r="J29" s="203"/>
      <c r="K29" s="204"/>
      <c r="M29" s="23"/>
    </row>
    <row r="30" spans="1:13" ht="20.100000000000001" customHeight="1" x14ac:dyDescent="0.25">
      <c r="A30" s="200"/>
      <c r="B30" s="72"/>
      <c r="C30" s="16"/>
      <c r="D30" s="201"/>
      <c r="E30" s="201"/>
      <c r="F30" s="201"/>
      <c r="G30" s="289"/>
      <c r="H30" s="202"/>
      <c r="I30" s="203"/>
      <c r="J30" s="203"/>
      <c r="K30" s="204"/>
      <c r="M30" s="23"/>
    </row>
    <row r="31" spans="1:13" ht="20.100000000000001" customHeight="1" x14ac:dyDescent="0.25">
      <c r="A31" s="200"/>
      <c r="B31" s="72"/>
      <c r="C31" s="16"/>
      <c r="D31" s="201"/>
      <c r="E31" s="201"/>
      <c r="F31" s="201"/>
      <c r="G31" s="289"/>
      <c r="H31" s="202"/>
      <c r="I31" s="203"/>
      <c r="J31" s="203"/>
      <c r="K31" s="204"/>
      <c r="M31" s="23"/>
    </row>
    <row r="32" spans="1:13" ht="20.100000000000001" customHeight="1" x14ac:dyDescent="0.25">
      <c r="A32" s="200"/>
      <c r="B32" s="72"/>
      <c r="C32" s="16"/>
      <c r="D32" s="201"/>
      <c r="E32" s="201"/>
      <c r="F32" s="201"/>
      <c r="G32" s="289"/>
      <c r="H32" s="202"/>
      <c r="I32" s="203"/>
      <c r="J32" s="203"/>
      <c r="K32" s="204"/>
      <c r="M32" s="23"/>
    </row>
    <row r="33" spans="1:13" ht="20.100000000000001" customHeight="1" x14ac:dyDescent="0.25">
      <c r="A33" s="200"/>
      <c r="B33" s="72"/>
      <c r="C33" s="16"/>
      <c r="D33" s="201"/>
      <c r="E33" s="201"/>
      <c r="F33" s="201"/>
      <c r="G33" s="289"/>
      <c r="H33" s="202"/>
      <c r="I33" s="203"/>
      <c r="J33" s="203"/>
      <c r="K33" s="204"/>
      <c r="M33" s="23"/>
    </row>
    <row r="34" spans="1:13" ht="20.100000000000001" customHeight="1" x14ac:dyDescent="0.25">
      <c r="A34" s="200"/>
      <c r="B34" s="72"/>
      <c r="C34" s="16"/>
      <c r="D34" s="201"/>
      <c r="E34" s="201"/>
      <c r="F34" s="201"/>
      <c r="G34" s="289"/>
      <c r="H34" s="202"/>
      <c r="I34" s="203"/>
      <c r="J34" s="203"/>
      <c r="K34" s="204"/>
      <c r="M34" s="23"/>
    </row>
    <row r="35" spans="1:13" ht="20.100000000000001" customHeight="1" x14ac:dyDescent="0.25">
      <c r="A35" s="200"/>
      <c r="B35" s="72"/>
      <c r="C35" s="16"/>
      <c r="D35" s="201"/>
      <c r="E35" s="201"/>
      <c r="F35" s="201"/>
      <c r="G35" s="289"/>
      <c r="H35" s="202"/>
      <c r="I35" s="203"/>
      <c r="J35" s="203"/>
      <c r="K35" s="204"/>
      <c r="M35" s="23"/>
    </row>
    <row r="36" spans="1:13" ht="20.100000000000001" customHeight="1" x14ac:dyDescent="0.25">
      <c r="A36" s="200"/>
      <c r="B36" s="72"/>
      <c r="C36" s="16"/>
      <c r="D36" s="201"/>
      <c r="E36" s="201"/>
      <c r="F36" s="201"/>
      <c r="G36" s="289"/>
      <c r="H36" s="202"/>
      <c r="I36" s="203"/>
      <c r="J36" s="203"/>
      <c r="K36" s="204"/>
      <c r="M36" s="23"/>
    </row>
    <row r="37" spans="1:13" ht="20.100000000000001" customHeight="1" x14ac:dyDescent="0.25">
      <c r="A37" s="200"/>
      <c r="B37" s="72"/>
      <c r="C37" s="16"/>
      <c r="D37" s="201"/>
      <c r="E37" s="201"/>
      <c r="F37" s="201"/>
      <c r="G37" s="289"/>
      <c r="H37" s="202"/>
      <c r="I37" s="203"/>
      <c r="J37" s="203"/>
      <c r="K37" s="204"/>
      <c r="M37" s="23"/>
    </row>
    <row r="38" spans="1:13" ht="20.100000000000001" customHeight="1" x14ac:dyDescent="0.25">
      <c r="A38" s="200"/>
      <c r="B38" s="72"/>
      <c r="C38" s="16"/>
      <c r="D38" s="201"/>
      <c r="E38" s="201"/>
      <c r="F38" s="201"/>
      <c r="G38" s="289"/>
      <c r="H38" s="202"/>
      <c r="I38" s="203"/>
      <c r="J38" s="203"/>
      <c r="K38" s="204"/>
      <c r="M38" s="23"/>
    </row>
    <row r="39" spans="1:13" ht="20.100000000000001" customHeight="1" x14ac:dyDescent="0.25">
      <c r="A39" s="200"/>
      <c r="B39" s="72"/>
      <c r="C39" s="16"/>
      <c r="D39" s="201"/>
      <c r="E39" s="201"/>
      <c r="F39" s="201"/>
      <c r="G39" s="289"/>
      <c r="H39" s="202"/>
      <c r="I39" s="203"/>
      <c r="J39" s="203"/>
      <c r="K39" s="204"/>
      <c r="M39" s="23"/>
    </row>
    <row r="40" spans="1:13" ht="20.100000000000001" customHeight="1" x14ac:dyDescent="0.25">
      <c r="A40" s="200"/>
      <c r="B40" s="72"/>
      <c r="C40" s="16"/>
      <c r="D40" s="201"/>
      <c r="E40" s="201"/>
      <c r="F40" s="201"/>
      <c r="G40" s="289"/>
      <c r="H40" s="202"/>
      <c r="I40" s="203"/>
      <c r="J40" s="203"/>
      <c r="K40" s="204"/>
      <c r="M40" s="23"/>
    </row>
    <row r="41" spans="1:13" ht="20.100000000000001" customHeight="1" x14ac:dyDescent="0.25">
      <c r="A41" s="200"/>
      <c r="B41" s="72"/>
      <c r="C41" s="16"/>
      <c r="D41" s="201"/>
      <c r="E41" s="201"/>
      <c r="F41" s="201"/>
      <c r="G41" s="289"/>
      <c r="H41" s="202"/>
      <c r="I41" s="203"/>
      <c r="J41" s="203"/>
      <c r="K41" s="204"/>
      <c r="M41" s="23"/>
    </row>
    <row r="42" spans="1:13" ht="20.100000000000001" customHeight="1" x14ac:dyDescent="0.25">
      <c r="A42" s="200"/>
      <c r="B42" s="72"/>
      <c r="C42" s="16"/>
      <c r="D42" s="201"/>
      <c r="E42" s="201"/>
      <c r="F42" s="201"/>
      <c r="G42" s="289"/>
      <c r="H42" s="202"/>
      <c r="I42" s="203"/>
      <c r="J42" s="203"/>
      <c r="K42" s="204"/>
      <c r="M42" s="23"/>
    </row>
    <row r="43" spans="1:13" ht="20.100000000000001" customHeight="1" x14ac:dyDescent="0.25">
      <c r="A43" s="200"/>
      <c r="B43" s="72"/>
      <c r="C43" s="16"/>
      <c r="D43" s="201"/>
      <c r="E43" s="201"/>
      <c r="F43" s="201"/>
      <c r="G43" s="289"/>
      <c r="H43" s="202"/>
      <c r="I43" s="203"/>
      <c r="J43" s="203"/>
      <c r="K43" s="204"/>
      <c r="M43" s="23"/>
    </row>
    <row r="44" spans="1:13" ht="20.100000000000001" customHeight="1" x14ac:dyDescent="0.25">
      <c r="A44" s="200"/>
      <c r="B44" s="72"/>
      <c r="C44" s="16"/>
      <c r="D44" s="201"/>
      <c r="E44" s="201"/>
      <c r="F44" s="201"/>
      <c r="G44" s="289"/>
      <c r="H44" s="202"/>
      <c r="I44" s="203"/>
      <c r="J44" s="203"/>
      <c r="K44" s="204"/>
      <c r="M44" s="23"/>
    </row>
    <row r="45" spans="1:13" ht="20.100000000000001" customHeight="1" thickBot="1" x14ac:dyDescent="0.3">
      <c r="A45" s="205"/>
      <c r="B45" s="82"/>
      <c r="C45" s="19"/>
      <c r="D45" s="206"/>
      <c r="E45" s="207"/>
      <c r="F45" s="206"/>
      <c r="G45" s="290"/>
      <c r="H45" s="207"/>
      <c r="I45" s="208"/>
      <c r="J45" s="208"/>
      <c r="K45" s="209"/>
      <c r="M45" s="23"/>
    </row>
    <row r="46" spans="1:13" ht="20.100000000000001" customHeight="1" x14ac:dyDescent="0.25">
      <c r="A46" s="118"/>
      <c r="B46" s="118"/>
      <c r="C46" s="120"/>
      <c r="D46" s="120"/>
      <c r="E46" s="121"/>
      <c r="F46" s="120"/>
      <c r="G46" s="122"/>
      <c r="H46" s="122"/>
    </row>
    <row r="47" spans="1:13" ht="20.100000000000001" customHeight="1" x14ac:dyDescent="0.25">
      <c r="A47" s="291" t="s">
        <v>154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</row>
    <row r="48" spans="1:13" ht="20.100000000000001" customHeight="1" x14ac:dyDescent="0.25">
      <c r="A48" s="123"/>
      <c r="B48" s="123"/>
      <c r="C48" s="124"/>
      <c r="D48" s="125"/>
      <c r="E48" s="125"/>
      <c r="F48" s="125"/>
      <c r="G48" s="125"/>
      <c r="H48" s="126"/>
    </row>
    <row r="49" spans="1:8" ht="20.100000000000001" customHeight="1" x14ac:dyDescent="0.25">
      <c r="A49" s="123"/>
      <c r="B49" s="123"/>
      <c r="C49" s="124"/>
      <c r="D49" s="125"/>
      <c r="E49" s="125"/>
      <c r="F49" s="125"/>
      <c r="G49" s="125"/>
      <c r="H49" s="126"/>
    </row>
    <row r="50" spans="1:8" ht="20.100000000000001" customHeight="1" x14ac:dyDescent="0.25">
      <c r="A50" s="127"/>
      <c r="B50" s="127"/>
      <c r="C50" s="124"/>
      <c r="D50" s="125"/>
      <c r="E50" s="125"/>
      <c r="F50" s="125"/>
      <c r="G50" s="125"/>
      <c r="H50" s="126"/>
    </row>
    <row r="53" spans="1:8" x14ac:dyDescent="0.25">
      <c r="A53" s="128"/>
      <c r="B53" s="128"/>
    </row>
    <row r="54" spans="1:8" x14ac:dyDescent="0.25">
      <c r="A54" s="118"/>
      <c r="B54" s="118"/>
      <c r="C54" s="120"/>
      <c r="D54" s="120"/>
      <c r="E54" s="121"/>
      <c r="F54" s="120"/>
      <c r="G54" s="122"/>
      <c r="H54" s="122"/>
    </row>
    <row r="55" spans="1:8" x14ac:dyDescent="0.25">
      <c r="A55" s="123"/>
      <c r="B55" s="123"/>
      <c r="C55" s="124"/>
      <c r="D55" s="125"/>
      <c r="E55" s="125"/>
      <c r="F55" s="125"/>
      <c r="G55" s="125"/>
      <c r="H55" s="126"/>
    </row>
    <row r="56" spans="1:8" x14ac:dyDescent="0.25">
      <c r="A56" s="127"/>
      <c r="B56" s="127"/>
      <c r="C56" s="124"/>
      <c r="D56" s="125"/>
      <c r="E56" s="125"/>
      <c r="F56" s="125"/>
      <c r="G56" s="125"/>
      <c r="H56" s="126"/>
    </row>
    <row r="57" spans="1:8" x14ac:dyDescent="0.25">
      <c r="A57" s="123"/>
      <c r="B57" s="123"/>
      <c r="C57" s="124"/>
      <c r="D57" s="125"/>
      <c r="E57" s="125"/>
      <c r="F57" s="125"/>
      <c r="G57" s="125"/>
      <c r="H57" s="126"/>
    </row>
    <row r="58" spans="1:8" x14ac:dyDescent="0.25">
      <c r="A58" s="123"/>
      <c r="B58" s="123"/>
      <c r="C58" s="124"/>
      <c r="D58" s="125"/>
      <c r="E58" s="125"/>
      <c r="F58" s="125"/>
      <c r="G58" s="125"/>
      <c r="H58" s="126"/>
    </row>
    <row r="59" spans="1:8" x14ac:dyDescent="0.25">
      <c r="A59" s="127"/>
      <c r="B59" s="127"/>
      <c r="C59" s="124"/>
      <c r="D59" s="125"/>
      <c r="E59" s="125"/>
      <c r="F59" s="125"/>
      <c r="G59" s="125"/>
      <c r="H59" s="126"/>
    </row>
    <row r="60" spans="1:8" x14ac:dyDescent="0.25">
      <c r="A60" s="123"/>
      <c r="B60" s="123"/>
      <c r="C60" s="124"/>
      <c r="D60" s="125"/>
      <c r="E60" s="125"/>
      <c r="F60" s="125"/>
      <c r="G60" s="125"/>
      <c r="H60" s="126"/>
    </row>
    <row r="62" spans="1:8" x14ac:dyDescent="0.25">
      <c r="A62" s="56"/>
      <c r="B62" s="56"/>
    </row>
    <row r="63" spans="1:8" x14ac:dyDescent="0.25">
      <c r="A63" s="25"/>
      <c r="B63" s="25"/>
    </row>
  </sheetData>
  <mergeCells count="7">
    <mergeCell ref="B47:K47"/>
    <mergeCell ref="A1:K1"/>
    <mergeCell ref="A2:K2"/>
    <mergeCell ref="A3:K3"/>
    <mergeCell ref="A4:K4"/>
    <mergeCell ref="A5:D5"/>
    <mergeCell ref="E5:K5"/>
  </mergeCells>
  <phoneticPr fontId="42" type="noConversion"/>
  <printOptions horizontalCentered="1"/>
  <pageMargins left="0.7" right="0.7" top="1" bottom="0.5" header="0" footer="0"/>
  <pageSetup scale="7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2FB5C-A728-4773-B30C-8F2E427D3010}">
  <dimension ref="A1:M65"/>
  <sheetViews>
    <sheetView zoomScale="80" zoomScaleNormal="80" workbookViewId="0">
      <selection activeCell="A2" sqref="A2:G3"/>
    </sheetView>
  </sheetViews>
  <sheetFormatPr defaultColWidth="9.140625" defaultRowHeight="15" x14ac:dyDescent="0.25"/>
  <cols>
    <col min="1" max="1" width="30.7109375" style="295" customWidth="1"/>
    <col min="2" max="3" width="12.7109375" style="295" customWidth="1"/>
    <col min="4" max="4" width="3.7109375" style="295" customWidth="1"/>
    <col min="5" max="5" width="30.7109375" style="295" customWidth="1"/>
    <col min="6" max="7" width="12.7109375" style="295" customWidth="1"/>
    <col min="8" max="16384" width="9.140625" style="295"/>
  </cols>
  <sheetData>
    <row r="1" spans="1:13" s="4" customFormat="1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1"/>
      <c r="I1" s="2"/>
      <c r="J1" s="3"/>
      <c r="K1" s="3"/>
      <c r="L1" s="3"/>
      <c r="M1" s="3"/>
    </row>
    <row r="2" spans="1:13" s="4" customFormat="1" ht="20.25" x14ac:dyDescent="0.25">
      <c r="A2" s="221" t="s">
        <v>22</v>
      </c>
      <c r="B2" s="221"/>
      <c r="C2" s="221"/>
      <c r="D2" s="221"/>
      <c r="E2" s="221"/>
      <c r="F2" s="221"/>
      <c r="G2" s="221"/>
      <c r="H2" s="5"/>
      <c r="I2" s="6"/>
      <c r="J2" s="7"/>
      <c r="K2" s="7"/>
      <c r="L2" s="7"/>
      <c r="M2" s="7"/>
    </row>
    <row r="3" spans="1:13" s="4" customFormat="1" ht="21" x14ac:dyDescent="0.25">
      <c r="A3" s="222" t="s">
        <v>23</v>
      </c>
      <c r="B3" s="222"/>
      <c r="C3" s="222"/>
      <c r="D3" s="222"/>
      <c r="E3" s="222"/>
      <c r="F3" s="222"/>
      <c r="G3" s="222"/>
      <c r="H3" s="6"/>
      <c r="I3" s="5"/>
      <c r="J3" s="8"/>
      <c r="K3" s="8"/>
      <c r="L3" s="8"/>
      <c r="M3" s="8"/>
    </row>
    <row r="4" spans="1:13" s="4" customFormat="1" ht="15" customHeight="1" x14ac:dyDescent="0.25">
      <c r="A4" s="285"/>
      <c r="B4" s="285"/>
      <c r="C4" s="285"/>
      <c r="D4" s="285"/>
      <c r="E4" s="285"/>
      <c r="F4" s="285"/>
      <c r="G4" s="285"/>
      <c r="H4" s="9"/>
      <c r="I4" s="9"/>
    </row>
    <row r="5" spans="1:13" ht="20.100000000000001" customHeight="1" x14ac:dyDescent="0.25">
      <c r="A5" s="292" t="s">
        <v>1251</v>
      </c>
      <c r="B5" s="292"/>
      <c r="C5" s="293" t="s">
        <v>251</v>
      </c>
      <c r="D5" s="293"/>
      <c r="E5" s="293"/>
      <c r="F5" s="293"/>
      <c r="G5" s="293"/>
      <c r="H5" s="294"/>
      <c r="I5" s="294"/>
    </row>
    <row r="6" spans="1:13" ht="9.9499999999999993" customHeight="1" x14ac:dyDescent="0.25">
      <c r="A6" s="296"/>
      <c r="B6" s="296"/>
      <c r="C6" s="296"/>
      <c r="D6" s="296"/>
      <c r="E6" s="296"/>
      <c r="F6" s="296"/>
      <c r="G6" s="296"/>
      <c r="H6" s="294"/>
      <c r="I6" s="294"/>
    </row>
    <row r="7" spans="1:13" ht="15" customHeight="1" thickBot="1" x14ac:dyDescent="0.3">
      <c r="A7" s="297" t="s">
        <v>1188</v>
      </c>
      <c r="B7" s="297"/>
      <c r="C7" s="297"/>
      <c r="D7" s="298"/>
      <c r="E7" s="297" t="s">
        <v>1189</v>
      </c>
      <c r="F7" s="297"/>
      <c r="G7" s="297"/>
      <c r="H7" s="294"/>
      <c r="I7" s="294"/>
    </row>
    <row r="8" spans="1:13" ht="18.75" thickBot="1" x14ac:dyDescent="0.3">
      <c r="A8" s="299" t="s">
        <v>1</v>
      </c>
      <c r="B8" s="300"/>
      <c r="C8" s="301"/>
      <c r="D8" s="302"/>
      <c r="E8" s="299" t="s">
        <v>1</v>
      </c>
      <c r="F8" s="300"/>
      <c r="G8" s="303"/>
      <c r="H8" s="294"/>
      <c r="I8" s="294"/>
    </row>
    <row r="9" spans="1:13" ht="15.75" customHeight="1" x14ac:dyDescent="0.25">
      <c r="A9" s="304" t="s">
        <v>3</v>
      </c>
      <c r="B9" s="305" t="s">
        <v>1234</v>
      </c>
      <c r="C9" s="306"/>
      <c r="D9" s="307"/>
      <c r="E9" s="304" t="s">
        <v>3</v>
      </c>
      <c r="F9" s="305" t="s">
        <v>1234</v>
      </c>
      <c r="G9" s="306"/>
      <c r="H9" s="294"/>
      <c r="I9" s="294"/>
    </row>
    <row r="10" spans="1:13" ht="15.75" customHeight="1" x14ac:dyDescent="0.25">
      <c r="A10" s="12" t="s">
        <v>86</v>
      </c>
      <c r="B10" s="309" t="s">
        <v>1274</v>
      </c>
      <c r="C10" s="310"/>
      <c r="D10" s="307"/>
      <c r="E10" s="12" t="s">
        <v>86</v>
      </c>
      <c r="F10" s="309" t="s">
        <v>1274</v>
      </c>
      <c r="G10" s="310"/>
      <c r="H10" s="294"/>
      <c r="I10" s="294"/>
    </row>
    <row r="11" spans="1:13" ht="15.75" customHeight="1" x14ac:dyDescent="0.25">
      <c r="A11" s="12" t="s">
        <v>87</v>
      </c>
      <c r="B11" s="309"/>
      <c r="C11" s="310"/>
      <c r="D11" s="307"/>
      <c r="E11" s="12" t="s">
        <v>87</v>
      </c>
      <c r="F11" s="309"/>
      <c r="G11" s="310"/>
      <c r="H11" s="294"/>
      <c r="I11" s="294"/>
    </row>
    <row r="12" spans="1:13" ht="15.75" customHeight="1" x14ac:dyDescent="0.25">
      <c r="A12" s="12" t="s">
        <v>9</v>
      </c>
      <c r="B12" s="309" t="s">
        <v>1187</v>
      </c>
      <c r="C12" s="310"/>
      <c r="D12" s="307"/>
      <c r="E12" s="12" t="s">
        <v>9</v>
      </c>
      <c r="F12" s="309" t="s">
        <v>1187</v>
      </c>
      <c r="G12" s="310"/>
      <c r="H12" s="294"/>
      <c r="I12" s="294"/>
    </row>
    <row r="13" spans="1:13" ht="15.75" customHeight="1" x14ac:dyDescent="0.25">
      <c r="A13" s="12" t="s">
        <v>1190</v>
      </c>
      <c r="B13" s="309" t="s">
        <v>1276</v>
      </c>
      <c r="C13" s="310"/>
      <c r="D13" s="307"/>
      <c r="E13" s="12" t="s">
        <v>1190</v>
      </c>
      <c r="F13" s="309"/>
      <c r="G13" s="311"/>
      <c r="H13" s="294"/>
      <c r="I13" s="294"/>
    </row>
    <row r="14" spans="1:13" ht="15.75" customHeight="1" x14ac:dyDescent="0.25">
      <c r="A14" s="12" t="s">
        <v>1190</v>
      </c>
      <c r="B14" s="309" t="s">
        <v>1275</v>
      </c>
      <c r="C14" s="310"/>
      <c r="D14" s="307"/>
      <c r="E14" s="12" t="s">
        <v>1190</v>
      </c>
      <c r="F14" s="309"/>
      <c r="G14" s="311"/>
      <c r="H14" s="294"/>
      <c r="I14" s="294"/>
    </row>
    <row r="15" spans="1:13" ht="15.75" customHeight="1" x14ac:dyDescent="0.25">
      <c r="A15" s="12"/>
      <c r="B15" s="309"/>
      <c r="C15" s="310"/>
      <c r="D15" s="307"/>
      <c r="E15" s="12" t="s">
        <v>1190</v>
      </c>
      <c r="F15" s="309"/>
      <c r="G15" s="311"/>
      <c r="H15" s="294"/>
      <c r="I15" s="294"/>
    </row>
    <row r="16" spans="1:13" ht="15.75" customHeight="1" x14ac:dyDescent="0.25">
      <c r="A16" s="12"/>
      <c r="B16" s="309"/>
      <c r="C16" s="310"/>
      <c r="D16" s="307"/>
      <c r="E16" s="312" t="s">
        <v>4</v>
      </c>
      <c r="F16" s="309"/>
      <c r="G16" s="310"/>
      <c r="H16" s="294"/>
      <c r="I16" s="294"/>
    </row>
    <row r="17" spans="1:9" ht="15.75" customHeight="1" x14ac:dyDescent="0.25">
      <c r="A17" s="12"/>
      <c r="B17" s="309"/>
      <c r="C17" s="310"/>
      <c r="D17" s="307"/>
      <c r="E17" s="313" t="s">
        <v>4</v>
      </c>
      <c r="F17" s="309"/>
      <c r="G17" s="310"/>
      <c r="H17" s="294"/>
      <c r="I17" s="294"/>
    </row>
    <row r="18" spans="1:9" ht="15.75" customHeight="1" thickBot="1" x14ac:dyDescent="0.3">
      <c r="A18" s="20"/>
      <c r="B18" s="314"/>
      <c r="C18" s="315"/>
      <c r="D18" s="316"/>
      <c r="E18" s="317" t="s">
        <v>4</v>
      </c>
      <c r="F18" s="314"/>
      <c r="G18" s="315"/>
      <c r="H18" s="294"/>
      <c r="I18" s="294"/>
    </row>
    <row r="19" spans="1:9" ht="15.75" customHeight="1" thickBot="1" x14ac:dyDescent="0.3">
      <c r="A19" s="318"/>
      <c r="B19" s="319"/>
      <c r="C19" s="320"/>
      <c r="D19" s="316"/>
      <c r="E19" s="307"/>
      <c r="F19" s="321"/>
      <c r="G19" s="321"/>
      <c r="H19" s="294"/>
      <c r="I19" s="294"/>
    </row>
    <row r="20" spans="1:9" ht="18.75" thickBot="1" x14ac:dyDescent="0.3">
      <c r="A20" s="299" t="s">
        <v>1192</v>
      </c>
      <c r="B20" s="300"/>
      <c r="C20" s="303"/>
      <c r="D20" s="322"/>
      <c r="E20" s="299" t="s">
        <v>1192</v>
      </c>
      <c r="F20" s="300"/>
      <c r="G20" s="301"/>
      <c r="H20" s="294"/>
      <c r="I20" s="294"/>
    </row>
    <row r="21" spans="1:9" ht="15.75" customHeight="1" x14ac:dyDescent="0.25">
      <c r="A21" s="323" t="s">
        <v>1193</v>
      </c>
      <c r="B21" s="324"/>
      <c r="C21" s="325"/>
      <c r="D21" s="326"/>
      <c r="E21" s="323" t="s">
        <v>1193</v>
      </c>
      <c r="F21" s="305"/>
      <c r="G21" s="308"/>
      <c r="H21" s="294"/>
      <c r="I21" s="294"/>
    </row>
    <row r="22" spans="1:9" ht="15.75" customHeight="1" x14ac:dyDescent="0.25">
      <c r="A22" s="12" t="s">
        <v>1194</v>
      </c>
      <c r="B22" s="309" t="s">
        <v>1279</v>
      </c>
      <c r="C22" s="311"/>
      <c r="D22" s="316"/>
      <c r="E22" s="12" t="s">
        <v>1194</v>
      </c>
      <c r="F22" s="309" t="s">
        <v>1282</v>
      </c>
      <c r="G22" s="311"/>
      <c r="H22" s="294"/>
      <c r="I22" s="294"/>
    </row>
    <row r="23" spans="1:9" ht="15.75" customHeight="1" x14ac:dyDescent="0.25">
      <c r="A23" s="12" t="s">
        <v>1195</v>
      </c>
      <c r="B23" s="309" t="s">
        <v>1212</v>
      </c>
      <c r="C23" s="311"/>
      <c r="D23" s="316"/>
      <c r="E23" s="12" t="s">
        <v>1195</v>
      </c>
      <c r="F23" s="309" t="s">
        <v>1212</v>
      </c>
      <c r="G23" s="311"/>
      <c r="H23" s="294"/>
      <c r="I23" s="294"/>
    </row>
    <row r="24" spans="1:9" ht="15.75" customHeight="1" thickBot="1" x14ac:dyDescent="0.3">
      <c r="A24" s="20" t="s">
        <v>1196</v>
      </c>
      <c r="B24" s="314" t="s">
        <v>1280</v>
      </c>
      <c r="C24" s="327"/>
      <c r="D24" s="316"/>
      <c r="E24" s="20" t="s">
        <v>1196</v>
      </c>
      <c r="F24" s="314" t="s">
        <v>1284</v>
      </c>
      <c r="G24" s="327"/>
      <c r="H24" s="294"/>
      <c r="I24" s="294"/>
    </row>
    <row r="25" spans="1:9" ht="15.75" customHeight="1" thickBot="1" x14ac:dyDescent="0.3">
      <c r="A25" s="328"/>
      <c r="B25" s="320"/>
      <c r="C25" s="320"/>
      <c r="D25" s="316"/>
      <c r="E25" s="294"/>
      <c r="F25" s="294"/>
      <c r="G25" s="294"/>
      <c r="H25" s="294"/>
      <c r="I25" s="294"/>
    </row>
    <row r="26" spans="1:9" s="4" customFormat="1" ht="18" x14ac:dyDescent="0.25">
      <c r="A26" s="329" t="s">
        <v>55</v>
      </c>
      <c r="B26" s="330"/>
      <c r="C26" s="331"/>
      <c r="D26" s="291"/>
      <c r="E26" s="294"/>
      <c r="F26" s="294"/>
      <c r="G26" s="294"/>
      <c r="H26" s="9"/>
      <c r="I26" s="9"/>
    </row>
    <row r="27" spans="1:9" s="4" customFormat="1" ht="15.75" customHeight="1" x14ac:dyDescent="0.25">
      <c r="A27" s="332" t="s">
        <v>18</v>
      </c>
      <c r="B27" s="333"/>
      <c r="C27" s="334"/>
      <c r="D27" s="291"/>
      <c r="E27" s="294"/>
      <c r="F27" s="294"/>
      <c r="G27" s="294"/>
      <c r="H27" s="9"/>
      <c r="I27" s="9"/>
    </row>
    <row r="28" spans="1:9" s="4" customFormat="1" ht="15.75" customHeight="1" x14ac:dyDescent="0.25">
      <c r="A28" s="336" t="s">
        <v>19</v>
      </c>
      <c r="B28" s="333"/>
      <c r="C28" s="334"/>
      <c r="D28" s="291"/>
      <c r="E28" s="294"/>
      <c r="F28" s="294"/>
      <c r="G28" s="294"/>
      <c r="H28" s="9"/>
      <c r="I28" s="9"/>
    </row>
    <row r="29" spans="1:9" s="4" customFormat="1" ht="15.75" customHeight="1" x14ac:dyDescent="0.25">
      <c r="A29" s="337" t="s">
        <v>20</v>
      </c>
      <c r="B29" s="333"/>
      <c r="C29" s="334"/>
      <c r="D29" s="291"/>
      <c r="E29" s="294"/>
      <c r="F29" s="294"/>
      <c r="G29" s="294"/>
      <c r="H29" s="9"/>
      <c r="I29" s="9"/>
    </row>
    <row r="30" spans="1:9" s="4" customFormat="1" ht="15.75" customHeight="1" thickBot="1" x14ac:dyDescent="0.3">
      <c r="A30" s="338" t="s">
        <v>21</v>
      </c>
      <c r="B30" s="339"/>
      <c r="C30" s="340"/>
      <c r="D30" s="291"/>
      <c r="E30" s="294"/>
      <c r="F30" s="294"/>
      <c r="G30" s="294"/>
      <c r="H30" s="9"/>
      <c r="I30" s="9"/>
    </row>
    <row r="31" spans="1:9" ht="15.75" customHeight="1" thickBot="1" x14ac:dyDescent="0.3">
      <c r="A31" s="341"/>
      <c r="B31" s="342"/>
      <c r="C31" s="342"/>
      <c r="D31" s="322"/>
      <c r="E31" s="341"/>
      <c r="F31" s="376"/>
      <c r="G31" s="376"/>
      <c r="H31" s="294"/>
      <c r="I31" s="294"/>
    </row>
    <row r="32" spans="1:9" ht="20.100000000000001" customHeight="1" thickBot="1" x14ac:dyDescent="0.3">
      <c r="A32" s="299" t="s">
        <v>2</v>
      </c>
      <c r="B32" s="300"/>
      <c r="C32" s="303"/>
      <c r="D32" s="322"/>
      <c r="E32" s="299" t="s">
        <v>2</v>
      </c>
      <c r="F32" s="300"/>
      <c r="G32" s="303"/>
      <c r="H32" s="294"/>
      <c r="I32" s="294"/>
    </row>
    <row r="33" spans="1:9" ht="18.75" thickBot="1" x14ac:dyDescent="0.3">
      <c r="A33" s="344" t="s">
        <v>4</v>
      </c>
      <c r="B33" s="345" t="s">
        <v>5</v>
      </c>
      <c r="C33" s="346" t="s">
        <v>6</v>
      </c>
      <c r="D33" s="326"/>
      <c r="E33" s="347" t="s">
        <v>4</v>
      </c>
      <c r="F33" s="345" t="s">
        <v>5</v>
      </c>
      <c r="G33" s="346" t="s">
        <v>6</v>
      </c>
      <c r="H33" s="294"/>
      <c r="I33" s="294"/>
    </row>
    <row r="34" spans="1:9" ht="15.75" customHeight="1" x14ac:dyDescent="0.25">
      <c r="A34" s="12" t="s">
        <v>1197</v>
      </c>
      <c r="B34" s="348" t="s">
        <v>1272</v>
      </c>
      <c r="C34" s="349"/>
      <c r="D34" s="316"/>
      <c r="E34" s="12" t="s">
        <v>1198</v>
      </c>
      <c r="F34" s="348" t="s">
        <v>1283</v>
      </c>
      <c r="G34" s="349"/>
      <c r="H34" s="294"/>
      <c r="I34" s="294"/>
    </row>
    <row r="35" spans="1:9" ht="15.75" customHeight="1" x14ac:dyDescent="0.25">
      <c r="A35" s="337" t="s">
        <v>1199</v>
      </c>
      <c r="B35" s="350" t="s">
        <v>1271</v>
      </c>
      <c r="C35" s="351"/>
      <c r="D35" s="316"/>
      <c r="E35" s="22" t="s">
        <v>38</v>
      </c>
      <c r="F35" s="352"/>
      <c r="G35" s="351"/>
      <c r="H35" s="294"/>
      <c r="I35" s="294"/>
    </row>
    <row r="36" spans="1:9" ht="15.75" customHeight="1" x14ac:dyDescent="0.25">
      <c r="A36" s="12" t="s">
        <v>1200</v>
      </c>
      <c r="B36" s="350" t="s">
        <v>1273</v>
      </c>
      <c r="C36" s="351"/>
      <c r="D36" s="316"/>
      <c r="E36" s="22" t="s">
        <v>1201</v>
      </c>
      <c r="F36" s="352"/>
      <c r="G36" s="351"/>
      <c r="H36" s="294"/>
      <c r="I36" s="294"/>
    </row>
    <row r="37" spans="1:9" ht="15.75" customHeight="1" x14ac:dyDescent="0.25">
      <c r="A37" s="12" t="s">
        <v>38</v>
      </c>
      <c r="B37" s="350" t="s">
        <v>1281</v>
      </c>
      <c r="C37" s="351"/>
      <c r="D37" s="316"/>
      <c r="E37" s="22" t="s">
        <v>39</v>
      </c>
      <c r="F37" s="352" t="s">
        <v>1225</v>
      </c>
      <c r="G37" s="351"/>
      <c r="H37" s="294"/>
      <c r="I37" s="294"/>
    </row>
    <row r="38" spans="1:9" ht="15.75" customHeight="1" x14ac:dyDescent="0.25">
      <c r="A38" s="22" t="s">
        <v>1201</v>
      </c>
      <c r="B38" s="350"/>
      <c r="C38" s="351"/>
      <c r="D38" s="316"/>
      <c r="E38" s="22" t="s">
        <v>40</v>
      </c>
      <c r="F38" s="352" t="s">
        <v>1237</v>
      </c>
      <c r="G38" s="351"/>
      <c r="H38" s="294"/>
      <c r="I38" s="294"/>
    </row>
    <row r="39" spans="1:9" ht="15.75" customHeight="1" x14ac:dyDescent="0.25">
      <c r="A39" s="12" t="s">
        <v>39</v>
      </c>
      <c r="B39" s="353" t="s">
        <v>1225</v>
      </c>
      <c r="C39" s="354"/>
      <c r="D39" s="316"/>
      <c r="E39" s="22" t="s">
        <v>1202</v>
      </c>
      <c r="F39" s="353"/>
      <c r="G39" s="354"/>
      <c r="H39" s="294"/>
      <c r="I39" s="294"/>
    </row>
    <row r="40" spans="1:9" ht="15.75" customHeight="1" x14ac:dyDescent="0.25">
      <c r="A40" s="12" t="s">
        <v>40</v>
      </c>
      <c r="B40" s="353" t="s">
        <v>1278</v>
      </c>
      <c r="C40" s="355"/>
      <c r="D40" s="316"/>
      <c r="E40" s="356"/>
      <c r="F40" s="353"/>
      <c r="G40" s="355"/>
      <c r="H40" s="294"/>
      <c r="I40" s="294"/>
    </row>
    <row r="41" spans="1:9" ht="15.75" customHeight="1" thickBot="1" x14ac:dyDescent="0.3">
      <c r="A41" s="20" t="s">
        <v>1202</v>
      </c>
      <c r="B41" s="357" t="s">
        <v>1277</v>
      </c>
      <c r="C41" s="358"/>
      <c r="D41" s="316"/>
      <c r="E41" s="359"/>
      <c r="F41" s="357"/>
      <c r="G41" s="358"/>
      <c r="H41" s="294"/>
      <c r="I41" s="294"/>
    </row>
    <row r="42" spans="1:9" ht="15.75" customHeight="1" thickBot="1" x14ac:dyDescent="0.3">
      <c r="A42" s="360"/>
      <c r="B42" s="319"/>
      <c r="C42" s="319"/>
      <c r="D42" s="316"/>
      <c r="E42" s="316"/>
      <c r="F42" s="320"/>
      <c r="G42" s="320"/>
      <c r="H42" s="294"/>
      <c r="I42" s="294"/>
    </row>
    <row r="43" spans="1:9" ht="18.75" thickBot="1" x14ac:dyDescent="0.3">
      <c r="A43" s="299" t="s">
        <v>10</v>
      </c>
      <c r="B43" s="300"/>
      <c r="C43" s="303"/>
      <c r="D43" s="316"/>
      <c r="E43" s="299" t="s">
        <v>10</v>
      </c>
      <c r="F43" s="300"/>
      <c r="G43" s="303"/>
      <c r="H43" s="294"/>
      <c r="I43" s="294"/>
    </row>
    <row r="44" spans="1:9" ht="18.75" thickBot="1" x14ac:dyDescent="0.3">
      <c r="A44" s="344"/>
      <c r="B44" s="345" t="s">
        <v>5</v>
      </c>
      <c r="C44" s="346" t="s">
        <v>6</v>
      </c>
      <c r="D44" s="316"/>
      <c r="E44" s="344"/>
      <c r="F44" s="345" t="s">
        <v>5</v>
      </c>
      <c r="G44" s="346" t="s">
        <v>6</v>
      </c>
      <c r="H44" s="294"/>
      <c r="I44" s="294"/>
    </row>
    <row r="45" spans="1:9" ht="15.75" customHeight="1" x14ac:dyDescent="0.25">
      <c r="A45" s="12" t="s">
        <v>1203</v>
      </c>
      <c r="B45" s="361"/>
      <c r="C45" s="362"/>
      <c r="D45" s="316"/>
      <c r="E45" s="12" t="s">
        <v>1203</v>
      </c>
      <c r="F45" s="363"/>
      <c r="G45" s="364"/>
      <c r="H45" s="294"/>
      <c r="I45" s="294"/>
    </row>
    <row r="46" spans="1:9" ht="15.75" customHeight="1" x14ac:dyDescent="0.25">
      <c r="A46" s="12" t="s">
        <v>1204</v>
      </c>
      <c r="B46" s="365"/>
      <c r="C46" s="366"/>
      <c r="D46" s="316"/>
      <c r="E46" s="12" t="s">
        <v>1204</v>
      </c>
      <c r="F46" s="365"/>
      <c r="G46" s="367"/>
      <c r="H46" s="294"/>
      <c r="I46" s="294"/>
    </row>
    <row r="47" spans="1:9" ht="15.75" customHeight="1" x14ac:dyDescent="0.25">
      <c r="A47" s="12" t="s">
        <v>1205</v>
      </c>
      <c r="B47" s="350" t="s">
        <v>1286</v>
      </c>
      <c r="C47" s="351"/>
      <c r="D47" s="316"/>
      <c r="E47" s="12" t="s">
        <v>1205</v>
      </c>
      <c r="F47" s="350"/>
      <c r="G47" s="351"/>
      <c r="H47" s="294"/>
      <c r="I47" s="294"/>
    </row>
    <row r="48" spans="1:9" ht="15.75" customHeight="1" x14ac:dyDescent="0.25">
      <c r="A48" s="12" t="s">
        <v>1206</v>
      </c>
      <c r="B48" s="321"/>
      <c r="C48" s="351"/>
      <c r="D48" s="316"/>
      <c r="E48" s="12"/>
      <c r="F48" s="350"/>
      <c r="G48" s="349"/>
      <c r="H48" s="294"/>
      <c r="I48" s="294"/>
    </row>
    <row r="49" spans="1:9" ht="15.75" customHeight="1" x14ac:dyDescent="0.25">
      <c r="A49" s="12" t="s">
        <v>1207</v>
      </c>
      <c r="B49" s="321"/>
      <c r="C49" s="351"/>
      <c r="D49" s="316"/>
      <c r="E49" s="12" t="s">
        <v>4</v>
      </c>
      <c r="F49" s="350"/>
      <c r="G49" s="349"/>
      <c r="H49" s="294"/>
      <c r="I49" s="294"/>
    </row>
    <row r="50" spans="1:9" ht="15.75" customHeight="1" x14ac:dyDescent="0.25">
      <c r="A50" s="12" t="s">
        <v>1208</v>
      </c>
      <c r="B50" s="353"/>
      <c r="C50" s="368"/>
      <c r="D50" s="316"/>
      <c r="E50" s="337" t="s">
        <v>1209</v>
      </c>
      <c r="F50" s="369"/>
      <c r="G50" s="370"/>
      <c r="H50" s="294"/>
      <c r="I50" s="294"/>
    </row>
    <row r="51" spans="1:9" ht="15.75" customHeight="1" x14ac:dyDescent="0.25">
      <c r="A51" s="12" t="s">
        <v>1210</v>
      </c>
      <c r="B51" s="353"/>
      <c r="C51" s="355"/>
      <c r="D51" s="316"/>
      <c r="E51" s="337" t="s">
        <v>1208</v>
      </c>
      <c r="F51" s="371"/>
      <c r="G51" s="372"/>
      <c r="H51" s="294"/>
      <c r="I51" s="294"/>
    </row>
    <row r="52" spans="1:9" ht="15.75" customHeight="1" x14ac:dyDescent="0.25">
      <c r="A52" s="337" t="s">
        <v>1209</v>
      </c>
      <c r="B52" s="371"/>
      <c r="C52" s="349"/>
      <c r="D52" s="316"/>
      <c r="E52" s="12" t="s">
        <v>1209</v>
      </c>
      <c r="F52" s="353"/>
      <c r="G52" s="355"/>
      <c r="H52" s="294"/>
      <c r="I52" s="294"/>
    </row>
    <row r="53" spans="1:9" ht="15.75" customHeight="1" x14ac:dyDescent="0.25">
      <c r="A53" s="12" t="s">
        <v>1209</v>
      </c>
      <c r="B53" s="353"/>
      <c r="C53" s="349"/>
      <c r="D53" s="316"/>
      <c r="E53" s="22" t="s">
        <v>1211</v>
      </c>
      <c r="F53" s="353"/>
      <c r="G53" s="351"/>
      <c r="H53" s="294"/>
      <c r="I53" s="294"/>
    </row>
    <row r="54" spans="1:9" ht="15.75" customHeight="1" x14ac:dyDescent="0.25">
      <c r="A54" s="22" t="s">
        <v>1211</v>
      </c>
      <c r="B54" s="353"/>
      <c r="C54" s="368"/>
      <c r="D54" s="316"/>
      <c r="E54" s="373" t="s">
        <v>4</v>
      </c>
      <c r="F54" s="353"/>
      <c r="G54" s="368"/>
      <c r="H54" s="294"/>
      <c r="I54" s="294"/>
    </row>
    <row r="55" spans="1:9" ht="15.75" customHeight="1" thickBot="1" x14ac:dyDescent="0.3">
      <c r="A55" s="20" t="s">
        <v>16</v>
      </c>
      <c r="B55" s="357" t="s">
        <v>1285</v>
      </c>
      <c r="C55" s="374"/>
      <c r="D55" s="316"/>
      <c r="E55" s="375" t="s">
        <v>16</v>
      </c>
      <c r="F55" s="357"/>
      <c r="G55" s="374"/>
      <c r="H55" s="294"/>
      <c r="I55" s="294"/>
    </row>
    <row r="56" spans="1:9" x14ac:dyDescent="0.25">
      <c r="A56" s="298"/>
      <c r="B56" s="298"/>
      <c r="C56" s="298"/>
      <c r="D56" s="298"/>
      <c r="E56" s="298"/>
      <c r="F56" s="298"/>
      <c r="G56" s="298"/>
      <c r="H56" s="294"/>
      <c r="I56" s="294"/>
    </row>
    <row r="57" spans="1:9" x14ac:dyDescent="0.25">
      <c r="A57" s="298"/>
      <c r="B57" s="298"/>
      <c r="C57" s="298"/>
      <c r="D57" s="298"/>
      <c r="E57" s="298"/>
      <c r="F57" s="298"/>
      <c r="G57" s="298"/>
      <c r="H57" s="294"/>
      <c r="I57" s="294"/>
    </row>
    <row r="58" spans="1:9" x14ac:dyDescent="0.25">
      <c r="A58" s="298"/>
      <c r="B58" s="298"/>
      <c r="C58" s="298"/>
      <c r="D58" s="298"/>
      <c r="E58" s="298"/>
      <c r="F58" s="298"/>
      <c r="G58" s="298"/>
      <c r="H58" s="294"/>
      <c r="I58" s="294"/>
    </row>
    <row r="59" spans="1:9" x14ac:dyDescent="0.25">
      <c r="A59" s="298"/>
      <c r="B59" s="298"/>
      <c r="C59" s="298"/>
      <c r="D59" s="298"/>
      <c r="E59" s="298"/>
      <c r="F59" s="298"/>
      <c r="G59" s="298"/>
      <c r="H59" s="294"/>
      <c r="I59" s="294"/>
    </row>
    <row r="60" spans="1:9" x14ac:dyDescent="0.25">
      <c r="A60" s="294"/>
      <c r="B60" s="294"/>
      <c r="C60" s="294"/>
      <c r="D60" s="294"/>
      <c r="E60" s="294"/>
      <c r="F60" s="294"/>
      <c r="G60" s="294"/>
      <c r="H60" s="294"/>
      <c r="I60" s="294"/>
    </row>
    <row r="61" spans="1:9" x14ac:dyDescent="0.25">
      <c r="A61" s="294"/>
      <c r="B61" s="294"/>
      <c r="C61" s="294"/>
      <c r="D61" s="294"/>
      <c r="E61" s="294"/>
      <c r="F61" s="294"/>
      <c r="G61" s="294"/>
      <c r="H61" s="294"/>
      <c r="I61" s="294"/>
    </row>
    <row r="62" spans="1:9" x14ac:dyDescent="0.25">
      <c r="A62" s="294"/>
      <c r="B62" s="294"/>
      <c r="C62" s="294"/>
      <c r="D62" s="294"/>
      <c r="E62" s="294"/>
      <c r="F62" s="294"/>
      <c r="G62" s="294"/>
      <c r="H62" s="294"/>
      <c r="I62" s="294"/>
    </row>
    <row r="63" spans="1:9" x14ac:dyDescent="0.25">
      <c r="A63" s="294"/>
      <c r="B63" s="294"/>
      <c r="C63" s="294"/>
      <c r="D63" s="294"/>
      <c r="E63" s="294"/>
      <c r="F63" s="294"/>
      <c r="G63" s="294"/>
      <c r="H63" s="294"/>
      <c r="I63" s="294"/>
    </row>
    <row r="64" spans="1:9" x14ac:dyDescent="0.25">
      <c r="A64" s="294"/>
      <c r="B64" s="294"/>
      <c r="C64" s="294"/>
      <c r="D64" s="294"/>
      <c r="E64" s="294"/>
      <c r="F64" s="294"/>
      <c r="G64" s="294"/>
      <c r="H64" s="294"/>
      <c r="I64" s="294"/>
    </row>
    <row r="65" spans="1:9" x14ac:dyDescent="0.25">
      <c r="A65" s="294"/>
      <c r="B65" s="294"/>
      <c r="C65" s="294"/>
      <c r="D65" s="294"/>
      <c r="E65" s="294"/>
      <c r="F65" s="294"/>
      <c r="G65" s="294"/>
      <c r="H65" s="294"/>
      <c r="I65" s="294"/>
    </row>
  </sheetData>
  <mergeCells count="50">
    <mergeCell ref="B31:C31"/>
    <mergeCell ref="F31:G31"/>
    <mergeCell ref="A32:C32"/>
    <mergeCell ref="E32:G32"/>
    <mergeCell ref="A43:C43"/>
    <mergeCell ref="E43:G43"/>
    <mergeCell ref="B28:C28"/>
    <mergeCell ref="B29:C29"/>
    <mergeCell ref="B30:C30"/>
    <mergeCell ref="B24:C24"/>
    <mergeCell ref="F24:G24"/>
    <mergeCell ref="A26:C26"/>
    <mergeCell ref="B27:C27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1:G1"/>
    <mergeCell ref="A2:G2"/>
    <mergeCell ref="A3:G3"/>
    <mergeCell ref="A4:G4"/>
    <mergeCell ref="C5:G5"/>
    <mergeCell ref="A7:C7"/>
    <mergeCell ref="E7:G7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C9EE-220A-4D3F-804B-5E7F06EAD3A5}">
  <sheetPr>
    <pageSetUpPr fitToPage="1"/>
  </sheetPr>
  <dimension ref="A1:M67"/>
  <sheetViews>
    <sheetView zoomScale="80" zoomScaleNormal="80" workbookViewId="0">
      <selection activeCell="A6" sqref="A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931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155</v>
      </c>
      <c r="B8" s="38" t="s">
        <v>152</v>
      </c>
      <c r="C8" s="34" t="s">
        <v>168</v>
      </c>
      <c r="D8" s="102" t="s">
        <v>169</v>
      </c>
      <c r="E8" s="102">
        <v>1000</v>
      </c>
      <c r="F8" s="102"/>
      <c r="G8" s="102"/>
      <c r="H8" s="103">
        <f>G8/E8</f>
        <v>0</v>
      </c>
    </row>
    <row r="9" spans="1:13" x14ac:dyDescent="0.25">
      <c r="A9" s="100" t="s">
        <v>156</v>
      </c>
      <c r="B9" s="38" t="s">
        <v>152</v>
      </c>
      <c r="C9" s="34" t="s">
        <v>168</v>
      </c>
      <c r="D9" s="102" t="s">
        <v>169</v>
      </c>
      <c r="E9" s="102">
        <v>1000</v>
      </c>
      <c r="F9" s="102"/>
      <c r="G9" s="102"/>
      <c r="H9" s="103">
        <f t="shared" ref="H9:H12" si="0">G9/E9</f>
        <v>0</v>
      </c>
    </row>
    <row r="10" spans="1:13" x14ac:dyDescent="0.25">
      <c r="A10" s="100" t="s">
        <v>157</v>
      </c>
      <c r="B10" s="38" t="s">
        <v>152</v>
      </c>
      <c r="C10" s="34" t="s">
        <v>168</v>
      </c>
      <c r="D10" s="102" t="s">
        <v>169</v>
      </c>
      <c r="E10" s="102">
        <v>1000</v>
      </c>
      <c r="F10" s="102"/>
      <c r="G10" s="102"/>
      <c r="H10" s="103">
        <f t="shared" si="0"/>
        <v>0</v>
      </c>
    </row>
    <row r="11" spans="1:13" x14ac:dyDescent="0.25">
      <c r="A11" s="100" t="s">
        <v>158</v>
      </c>
      <c r="B11" s="38" t="s">
        <v>152</v>
      </c>
      <c r="C11" s="34" t="s">
        <v>168</v>
      </c>
      <c r="D11" s="102" t="s">
        <v>169</v>
      </c>
      <c r="E11" s="102">
        <v>1000</v>
      </c>
      <c r="F11" s="102"/>
      <c r="G11" s="102"/>
      <c r="H11" s="103">
        <f t="shared" si="0"/>
        <v>0</v>
      </c>
    </row>
    <row r="12" spans="1:13" s="112" customFormat="1" x14ac:dyDescent="0.25">
      <c r="A12" s="100" t="s">
        <v>159</v>
      </c>
      <c r="B12" s="38" t="s">
        <v>152</v>
      </c>
      <c r="C12" s="34" t="s">
        <v>168</v>
      </c>
      <c r="D12" s="102" t="s">
        <v>169</v>
      </c>
      <c r="E12" s="102">
        <v>1000</v>
      </c>
      <c r="F12" s="102"/>
      <c r="G12" s="102"/>
      <c r="H12" s="103">
        <f t="shared" si="0"/>
        <v>0</v>
      </c>
    </row>
    <row r="13" spans="1:13" s="112" customFormat="1" x14ac:dyDescent="0.25">
      <c r="A13" s="100" t="s">
        <v>160</v>
      </c>
      <c r="B13" s="38" t="s">
        <v>152</v>
      </c>
      <c r="C13" s="34" t="s">
        <v>168</v>
      </c>
      <c r="D13" s="102" t="s">
        <v>169</v>
      </c>
      <c r="E13" s="102">
        <v>1000</v>
      </c>
      <c r="F13" s="102"/>
      <c r="G13" s="102"/>
      <c r="H13" s="106">
        <f t="shared" ref="H13:H20" si="1">G13/E13</f>
        <v>0</v>
      </c>
    </row>
    <row r="14" spans="1:13" s="112" customFormat="1" x14ac:dyDescent="0.25">
      <c r="A14" s="100" t="s">
        <v>161</v>
      </c>
      <c r="B14" s="38" t="s">
        <v>152</v>
      </c>
      <c r="C14" s="34" t="s">
        <v>168</v>
      </c>
      <c r="D14" s="102" t="s">
        <v>169</v>
      </c>
      <c r="E14" s="102">
        <v>1000</v>
      </c>
      <c r="F14" s="105"/>
      <c r="G14" s="105"/>
      <c r="H14" s="106">
        <f t="shared" si="1"/>
        <v>0</v>
      </c>
    </row>
    <row r="15" spans="1:13" s="112" customFormat="1" x14ac:dyDescent="0.25">
      <c r="A15" s="100" t="s">
        <v>162</v>
      </c>
      <c r="B15" s="38" t="s">
        <v>152</v>
      </c>
      <c r="C15" s="34" t="s">
        <v>168</v>
      </c>
      <c r="D15" s="102" t="s">
        <v>169</v>
      </c>
      <c r="E15" s="102">
        <v>1000</v>
      </c>
      <c r="F15" s="105"/>
      <c r="G15" s="105"/>
      <c r="H15" s="106">
        <f t="shared" si="1"/>
        <v>0</v>
      </c>
    </row>
    <row r="16" spans="1:13" s="112" customFormat="1" x14ac:dyDescent="0.25">
      <c r="A16" s="100" t="s">
        <v>163</v>
      </c>
      <c r="B16" s="38" t="s">
        <v>152</v>
      </c>
      <c r="C16" s="34" t="s">
        <v>168</v>
      </c>
      <c r="D16" s="102" t="s">
        <v>169</v>
      </c>
      <c r="E16" s="102">
        <v>1000</v>
      </c>
      <c r="F16" s="105"/>
      <c r="G16" s="105"/>
      <c r="H16" s="106">
        <f t="shared" si="1"/>
        <v>0</v>
      </c>
    </row>
    <row r="17" spans="1:8" x14ac:dyDescent="0.25">
      <c r="A17" s="100" t="s">
        <v>164</v>
      </c>
      <c r="B17" s="38" t="s">
        <v>152</v>
      </c>
      <c r="C17" s="34" t="s">
        <v>168</v>
      </c>
      <c r="D17" s="102" t="s">
        <v>169</v>
      </c>
      <c r="E17" s="102">
        <v>1000</v>
      </c>
      <c r="F17" s="105"/>
      <c r="G17" s="105"/>
      <c r="H17" s="106">
        <f t="shared" si="1"/>
        <v>0</v>
      </c>
    </row>
    <row r="18" spans="1:8" x14ac:dyDescent="0.25">
      <c r="A18" s="100" t="s">
        <v>165</v>
      </c>
      <c r="B18" s="38" t="s">
        <v>152</v>
      </c>
      <c r="C18" s="34" t="s">
        <v>168</v>
      </c>
      <c r="D18" s="102" t="s">
        <v>169</v>
      </c>
      <c r="E18" s="102">
        <v>1000</v>
      </c>
      <c r="F18" s="105"/>
      <c r="G18" s="105"/>
      <c r="H18" s="106">
        <f t="shared" si="1"/>
        <v>0</v>
      </c>
    </row>
    <row r="19" spans="1:8" x14ac:dyDescent="0.25">
      <c r="A19" s="100" t="s">
        <v>166</v>
      </c>
      <c r="B19" s="38" t="s">
        <v>152</v>
      </c>
      <c r="C19" s="34" t="s">
        <v>168</v>
      </c>
      <c r="D19" s="102" t="s">
        <v>169</v>
      </c>
      <c r="E19" s="102">
        <v>1000</v>
      </c>
      <c r="F19" s="102"/>
      <c r="G19" s="102"/>
      <c r="H19" s="106">
        <f t="shared" si="1"/>
        <v>0</v>
      </c>
    </row>
    <row r="20" spans="1:8" s="112" customFormat="1" x14ac:dyDescent="0.25">
      <c r="A20" s="100"/>
      <c r="B20" s="104"/>
      <c r="C20" s="47"/>
      <c r="D20" s="105"/>
      <c r="E20" s="108">
        <f>SUM(E8:E19)</f>
        <v>12000</v>
      </c>
      <c r="F20" s="105"/>
      <c r="G20" s="108">
        <f>SUM(G8:G19)</f>
        <v>0</v>
      </c>
      <c r="H20" s="110">
        <f t="shared" si="1"/>
        <v>0</v>
      </c>
    </row>
    <row r="21" spans="1:8" x14ac:dyDescent="0.25">
      <c r="A21" s="100"/>
      <c r="B21" s="104"/>
      <c r="C21" s="47"/>
      <c r="D21" s="105"/>
      <c r="E21" s="105"/>
      <c r="F21" s="105"/>
      <c r="G21" s="105"/>
      <c r="H21" s="106"/>
    </row>
    <row r="22" spans="1:8" x14ac:dyDescent="0.25">
      <c r="A22" s="100"/>
      <c r="B22" s="104"/>
      <c r="C22" s="47"/>
      <c r="D22" s="105"/>
      <c r="E22" s="105"/>
      <c r="F22" s="105"/>
      <c r="G22" s="105"/>
      <c r="H22" s="106"/>
    </row>
    <row r="23" spans="1:8" x14ac:dyDescent="0.25">
      <c r="A23" s="100"/>
      <c r="B23" s="104"/>
      <c r="C23" s="47"/>
      <c r="D23" s="105"/>
      <c r="E23" s="105"/>
      <c r="F23" s="105"/>
      <c r="G23" s="105"/>
      <c r="H23" s="106"/>
    </row>
    <row r="24" spans="1:8" x14ac:dyDescent="0.25">
      <c r="A24" s="100"/>
      <c r="B24" s="104"/>
      <c r="C24" s="47"/>
      <c r="D24" s="105"/>
      <c r="E24" s="105"/>
      <c r="F24" s="105"/>
      <c r="G24" s="105"/>
      <c r="H24" s="106"/>
    </row>
    <row r="25" spans="1:8" x14ac:dyDescent="0.25">
      <c r="A25" s="100"/>
      <c r="B25" s="104"/>
      <c r="C25" s="47"/>
      <c r="D25" s="105"/>
      <c r="E25" s="105"/>
      <c r="F25" s="105"/>
      <c r="G25" s="105"/>
      <c r="H25" s="106"/>
    </row>
    <row r="26" spans="1:8" x14ac:dyDescent="0.25">
      <c r="A26" s="100"/>
      <c r="B26" s="104"/>
      <c r="C26" s="47"/>
      <c r="D26" s="105"/>
      <c r="E26" s="105"/>
      <c r="F26" s="105"/>
      <c r="G26" s="105"/>
      <c r="H26" s="106"/>
    </row>
    <row r="27" spans="1:8" x14ac:dyDescent="0.25">
      <c r="A27" s="100"/>
      <c r="B27" s="104"/>
      <c r="C27" s="47"/>
      <c r="D27" s="105"/>
      <c r="E27" s="105"/>
      <c r="F27" s="105"/>
      <c r="G27" s="105"/>
      <c r="H27" s="106"/>
    </row>
    <row r="28" spans="1:8" x14ac:dyDescent="0.25">
      <c r="A28" s="100"/>
      <c r="B28" s="104"/>
      <c r="C28" s="47"/>
      <c r="D28" s="105"/>
      <c r="E28" s="105"/>
      <c r="F28" s="105"/>
      <c r="G28" s="105"/>
      <c r="H28" s="106"/>
    </row>
    <row r="29" spans="1:8" x14ac:dyDescent="0.25">
      <c r="A29" s="100"/>
      <c r="B29" s="104"/>
      <c r="C29" s="47"/>
      <c r="D29" s="105"/>
      <c r="E29" s="105"/>
      <c r="F29" s="105"/>
      <c r="G29" s="105"/>
      <c r="H29" s="106"/>
    </row>
    <row r="30" spans="1:8" x14ac:dyDescent="0.25">
      <c r="A30" s="100"/>
      <c r="B30" s="101"/>
      <c r="C30" s="34"/>
      <c r="D30" s="102"/>
      <c r="E30" s="102"/>
      <c r="F30" s="102"/>
      <c r="G30" s="102"/>
      <c r="H30" s="106"/>
    </row>
    <row r="31" spans="1:8" s="112" customFormat="1" x14ac:dyDescent="0.25">
      <c r="A31" s="100"/>
      <c r="B31" s="104"/>
      <c r="C31" s="47"/>
      <c r="D31" s="105"/>
      <c r="E31" s="105"/>
      <c r="F31" s="105"/>
      <c r="G31" s="105"/>
      <c r="H31" s="106"/>
    </row>
    <row r="32" spans="1:8" x14ac:dyDescent="0.25">
      <c r="A32" s="100"/>
      <c r="B32" s="104"/>
      <c r="C32" s="47"/>
      <c r="D32" s="105"/>
      <c r="E32" s="105"/>
      <c r="F32" s="105"/>
      <c r="G32" s="105"/>
      <c r="H32" s="106"/>
    </row>
    <row r="33" spans="1:8" x14ac:dyDescent="0.25">
      <c r="A33" s="100"/>
      <c r="B33" s="104"/>
      <c r="C33" s="47"/>
      <c r="D33" s="105"/>
      <c r="E33" s="105"/>
      <c r="F33" s="105"/>
      <c r="G33" s="105"/>
      <c r="H33" s="106"/>
    </row>
    <row r="34" spans="1:8" x14ac:dyDescent="0.25">
      <c r="A34" s="100"/>
      <c r="B34" s="104"/>
      <c r="C34" s="47"/>
      <c r="D34" s="105"/>
      <c r="E34" s="105"/>
      <c r="F34" s="105"/>
      <c r="G34" s="105"/>
      <c r="H34" s="106"/>
    </row>
    <row r="35" spans="1:8" x14ac:dyDescent="0.25">
      <c r="A35" s="100"/>
      <c r="B35" s="104"/>
      <c r="C35" s="47"/>
      <c r="D35" s="105"/>
      <c r="E35" s="105"/>
      <c r="F35" s="105"/>
      <c r="G35" s="105"/>
      <c r="H35" s="106"/>
    </row>
    <row r="36" spans="1:8" x14ac:dyDescent="0.25">
      <c r="A36" s="100"/>
      <c r="B36" s="104"/>
      <c r="C36" s="47"/>
      <c r="D36" s="105"/>
      <c r="E36" s="105"/>
      <c r="F36" s="105"/>
      <c r="G36" s="105"/>
      <c r="H36" s="106"/>
    </row>
    <row r="37" spans="1:8" x14ac:dyDescent="0.25">
      <c r="A37" s="100"/>
      <c r="B37" s="104"/>
      <c r="C37" s="47"/>
      <c r="D37" s="105"/>
      <c r="E37" s="105"/>
      <c r="F37" s="105"/>
      <c r="G37" s="105"/>
      <c r="H37" s="106"/>
    </row>
    <row r="38" spans="1:8" x14ac:dyDescent="0.25">
      <c r="A38" s="100"/>
      <c r="B38" s="104"/>
      <c r="C38" s="47"/>
      <c r="D38" s="105"/>
      <c r="E38" s="105"/>
      <c r="F38" s="105"/>
      <c r="G38" s="105"/>
      <c r="H38" s="106"/>
    </row>
    <row r="39" spans="1:8" x14ac:dyDescent="0.25">
      <c r="A39" s="100"/>
      <c r="B39" s="104"/>
      <c r="C39" s="47"/>
      <c r="D39" s="105"/>
      <c r="E39" s="105"/>
      <c r="F39" s="105"/>
      <c r="G39" s="105"/>
      <c r="H39" s="106"/>
    </row>
    <row r="40" spans="1:8" x14ac:dyDescent="0.25">
      <c r="A40" s="100"/>
      <c r="B40" s="104"/>
      <c r="C40" s="47"/>
      <c r="D40" s="105"/>
      <c r="E40" s="105"/>
      <c r="F40" s="105"/>
      <c r="G40" s="105"/>
      <c r="H40" s="106"/>
    </row>
    <row r="41" spans="1:8" x14ac:dyDescent="0.25">
      <c r="A41" s="100"/>
      <c r="B41" s="104"/>
      <c r="C41" s="47"/>
      <c r="D41" s="105"/>
      <c r="E41" s="105"/>
      <c r="F41" s="105"/>
      <c r="G41" s="105"/>
      <c r="H41" s="106"/>
    </row>
    <row r="42" spans="1:8" x14ac:dyDescent="0.25">
      <c r="A42" s="100"/>
      <c r="B42" s="104"/>
      <c r="C42" s="47"/>
      <c r="D42" s="105"/>
      <c r="E42" s="105"/>
      <c r="F42" s="105"/>
      <c r="G42" s="105"/>
      <c r="H42" s="106"/>
    </row>
    <row r="43" spans="1:8" x14ac:dyDescent="0.25">
      <c r="A43" s="100"/>
      <c r="B43" s="104"/>
      <c r="C43" s="47"/>
      <c r="D43" s="105"/>
      <c r="E43" s="105"/>
      <c r="F43" s="105"/>
      <c r="G43" s="105"/>
      <c r="H43" s="106"/>
    </row>
    <row r="44" spans="1:8" x14ac:dyDescent="0.25">
      <c r="A44" s="100"/>
      <c r="B44" s="104"/>
      <c r="C44" s="47"/>
      <c r="D44" s="105"/>
      <c r="E44" s="102"/>
      <c r="F44" s="105"/>
      <c r="G44" s="105"/>
      <c r="H44" s="106"/>
    </row>
    <row r="45" spans="1:8" x14ac:dyDescent="0.25">
      <c r="A45" s="100"/>
      <c r="B45" s="104"/>
      <c r="C45" s="47"/>
      <c r="D45" s="105"/>
      <c r="E45" s="102"/>
      <c r="F45" s="105"/>
      <c r="G45" s="105"/>
      <c r="H45" s="106"/>
    </row>
    <row r="46" spans="1:8" x14ac:dyDescent="0.25">
      <c r="A46" s="100"/>
      <c r="B46" s="104"/>
      <c r="C46" s="47"/>
      <c r="D46" s="105"/>
      <c r="E46" s="102"/>
      <c r="F46" s="105"/>
      <c r="G46" s="105"/>
      <c r="H46" s="106"/>
    </row>
    <row r="47" spans="1:8" x14ac:dyDescent="0.25">
      <c r="A47" s="111"/>
      <c r="B47" s="104"/>
      <c r="C47" s="47"/>
      <c r="D47" s="105"/>
      <c r="E47" s="105"/>
      <c r="F47" s="105"/>
      <c r="G47" s="105"/>
      <c r="H47" s="106"/>
    </row>
    <row r="48" spans="1:8" ht="15.75" thickBot="1" x14ac:dyDescent="0.3">
      <c r="A48" s="113"/>
      <c r="B48" s="114"/>
      <c r="C48" s="51"/>
      <c r="D48" s="115"/>
      <c r="E48" s="116"/>
      <c r="F48" s="115"/>
      <c r="G48" s="116"/>
      <c r="H48" s="117"/>
    </row>
    <row r="49" spans="1:12" ht="20.100000000000001" customHeight="1" x14ac:dyDescent="0.25">
      <c r="A49" s="118"/>
      <c r="B49" s="119"/>
      <c r="C49" s="120"/>
      <c r="D49" s="120"/>
      <c r="E49" s="121"/>
      <c r="F49" s="120"/>
      <c r="G49" s="122"/>
      <c r="H49" s="122"/>
    </row>
    <row r="50" spans="1:12" x14ac:dyDescent="0.25">
      <c r="A50" s="210" t="s">
        <v>154</v>
      </c>
      <c r="B50" s="223" t="s">
        <v>167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</row>
    <row r="51" spans="1:12" ht="20.100000000000001" customHeight="1" x14ac:dyDescent="0.25">
      <c r="A51" s="123"/>
      <c r="B51" s="123"/>
      <c r="C51" s="124"/>
      <c r="D51" s="125"/>
      <c r="E51" s="125"/>
      <c r="F51" s="125"/>
      <c r="G51" s="125"/>
      <c r="H51" s="126"/>
    </row>
    <row r="52" spans="1:12" ht="20.100000000000001" customHeight="1" x14ac:dyDescent="0.25">
      <c r="A52" s="123"/>
      <c r="B52" s="123"/>
      <c r="C52" s="124"/>
      <c r="D52" s="125"/>
      <c r="E52" s="125"/>
      <c r="F52" s="125"/>
      <c r="G52" s="125"/>
      <c r="H52" s="126"/>
    </row>
    <row r="53" spans="1:12" ht="20.100000000000001" customHeight="1" x14ac:dyDescent="0.25">
      <c r="A53" s="123"/>
      <c r="B53" s="123"/>
      <c r="C53" s="124"/>
      <c r="D53" s="125"/>
      <c r="E53" s="125"/>
      <c r="F53" s="125"/>
      <c r="G53" s="125"/>
      <c r="H53" s="126"/>
    </row>
    <row r="54" spans="1:12" ht="20.100000000000001" customHeight="1" x14ac:dyDescent="0.25">
      <c r="A54" s="127"/>
      <c r="B54" s="127"/>
      <c r="C54" s="124"/>
      <c r="D54" s="125"/>
      <c r="E54" s="125"/>
      <c r="F54" s="125"/>
      <c r="G54" s="125"/>
      <c r="H54" s="126"/>
    </row>
    <row r="57" spans="1:12" x14ac:dyDescent="0.25">
      <c r="A57" s="128"/>
    </row>
    <row r="58" spans="1:12" x14ac:dyDescent="0.25">
      <c r="A58" s="118"/>
      <c r="B58" s="119"/>
      <c r="C58" s="120"/>
      <c r="D58" s="120"/>
      <c r="E58" s="121"/>
      <c r="F58" s="120"/>
      <c r="G58" s="122"/>
      <c r="H58" s="122"/>
    </row>
    <row r="59" spans="1:12" x14ac:dyDescent="0.25">
      <c r="A59" s="123"/>
      <c r="B59" s="123"/>
      <c r="C59" s="124"/>
      <c r="D59" s="125"/>
      <c r="E59" s="125"/>
      <c r="F59" s="125"/>
      <c r="G59" s="125"/>
      <c r="H59" s="126"/>
    </row>
    <row r="60" spans="1:12" x14ac:dyDescent="0.25">
      <c r="A60" s="127"/>
      <c r="B60" s="127"/>
      <c r="C60" s="124"/>
      <c r="D60" s="125"/>
      <c r="E60" s="125"/>
      <c r="F60" s="125"/>
      <c r="G60" s="125"/>
      <c r="H60" s="126"/>
    </row>
    <row r="61" spans="1:12" x14ac:dyDescent="0.25">
      <c r="A61" s="123"/>
      <c r="B61" s="123"/>
      <c r="C61" s="124"/>
      <c r="D61" s="125"/>
      <c r="E61" s="125"/>
      <c r="F61" s="125"/>
      <c r="G61" s="125"/>
      <c r="H61" s="126"/>
    </row>
    <row r="62" spans="1:12" x14ac:dyDescent="0.25">
      <c r="A62" s="123"/>
      <c r="B62" s="123"/>
      <c r="C62" s="124"/>
      <c r="D62" s="125"/>
      <c r="E62" s="125"/>
      <c r="F62" s="125"/>
      <c r="G62" s="125"/>
      <c r="H62" s="126"/>
    </row>
    <row r="63" spans="1:12" x14ac:dyDescent="0.25">
      <c r="A63" s="127"/>
      <c r="B63" s="127"/>
      <c r="C63" s="124"/>
      <c r="D63" s="125"/>
      <c r="E63" s="125"/>
      <c r="F63" s="125"/>
      <c r="G63" s="125"/>
      <c r="H63" s="126"/>
    </row>
    <row r="64" spans="1:12" x14ac:dyDescent="0.25">
      <c r="A64" s="123"/>
      <c r="B64" s="123"/>
      <c r="C64" s="124"/>
      <c r="D64" s="125"/>
      <c r="E64" s="125"/>
      <c r="F64" s="125"/>
      <c r="G64" s="125"/>
      <c r="H64" s="126"/>
    </row>
    <row r="66" spans="1:1" x14ac:dyDescent="0.25">
      <c r="A66" s="56"/>
    </row>
    <row r="67" spans="1:1" x14ac:dyDescent="0.25">
      <c r="A67" s="25"/>
    </row>
  </sheetData>
  <mergeCells count="6">
    <mergeCell ref="B50:L50"/>
    <mergeCell ref="A1:H1"/>
    <mergeCell ref="A2:H2"/>
    <mergeCell ref="A3:H3"/>
    <mergeCell ref="A4:H4"/>
    <mergeCell ref="A5:D5"/>
  </mergeCells>
  <phoneticPr fontId="4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B71F-5D01-4EDE-AD30-B2BFA7ADA6A9}">
  <sheetPr>
    <pageSetUpPr fitToPage="1"/>
  </sheetPr>
  <dimension ref="A1:M64"/>
  <sheetViews>
    <sheetView topLeftCell="A2" zoomScale="80" zoomScaleNormal="80" workbookViewId="0">
      <selection activeCell="M27" sqref="M2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220" t="s">
        <v>0</v>
      </c>
      <c r="B1" s="220"/>
      <c r="C1" s="220"/>
      <c r="D1" s="220"/>
      <c r="E1" s="220"/>
      <c r="F1" s="220"/>
      <c r="G1" s="220"/>
      <c r="H1" s="220"/>
      <c r="I1" s="1"/>
      <c r="J1" s="1"/>
      <c r="K1" s="1"/>
      <c r="L1" s="1"/>
      <c r="M1" s="3"/>
    </row>
    <row r="2" spans="1:13" ht="20.25" x14ac:dyDescent="0.25">
      <c r="A2" s="221" t="s">
        <v>22</v>
      </c>
      <c r="B2" s="221"/>
      <c r="C2" s="221"/>
      <c r="D2" s="221"/>
      <c r="E2" s="221"/>
      <c r="F2" s="221"/>
      <c r="G2" s="221"/>
      <c r="H2" s="221"/>
      <c r="I2" s="5"/>
      <c r="J2" s="5"/>
      <c r="K2" s="5"/>
      <c r="L2" s="5"/>
      <c r="M2" s="7"/>
    </row>
    <row r="3" spans="1:13" ht="21" x14ac:dyDescent="0.25">
      <c r="A3" s="222" t="s">
        <v>23</v>
      </c>
      <c r="B3" s="222"/>
      <c r="C3" s="222"/>
      <c r="D3" s="222"/>
      <c r="E3" s="222"/>
      <c r="F3" s="222"/>
      <c r="G3" s="222"/>
      <c r="H3" s="222"/>
      <c r="I3" s="6"/>
      <c r="J3" s="6"/>
      <c r="K3" s="6"/>
      <c r="L3" s="6"/>
      <c r="M3" s="8"/>
    </row>
    <row r="4" spans="1:13" ht="15" customHeight="1" x14ac:dyDescent="0.25">
      <c r="A4" s="223"/>
      <c r="B4" s="223"/>
      <c r="C4" s="223"/>
      <c r="D4" s="223"/>
      <c r="E4" s="223"/>
      <c r="F4" s="223"/>
      <c r="G4" s="223"/>
      <c r="H4" s="223"/>
      <c r="I4" s="9"/>
      <c r="J4" s="9"/>
      <c r="K4" s="9"/>
      <c r="L4" s="9"/>
    </row>
    <row r="5" spans="1:13" ht="15" customHeight="1" x14ac:dyDescent="0.25">
      <c r="A5" s="228" t="s">
        <v>977</v>
      </c>
      <c r="B5" s="228"/>
      <c r="C5" s="228"/>
      <c r="D5" s="228"/>
      <c r="E5" s="58"/>
      <c r="F5" s="58"/>
      <c r="G5" s="58"/>
      <c r="H5" s="59"/>
      <c r="I5" s="59"/>
      <c r="J5" s="59"/>
      <c r="K5" s="59"/>
      <c r="L5" s="59"/>
    </row>
    <row r="6" spans="1:13" ht="6.75" customHeight="1" thickBot="1" x14ac:dyDescent="0.3">
      <c r="A6" s="99"/>
      <c r="B6" s="99"/>
      <c r="C6" s="99"/>
      <c r="D6" s="99"/>
      <c r="E6" s="99"/>
      <c r="F6" s="99"/>
      <c r="G6" s="99"/>
      <c r="H6" s="59"/>
      <c r="I6" s="59"/>
      <c r="J6" s="59"/>
      <c r="K6" s="59"/>
      <c r="L6" s="59"/>
    </row>
    <row r="7" spans="1:13" ht="26.25" thickBot="1" x14ac:dyDescent="0.3">
      <c r="A7" s="30" t="s">
        <v>24</v>
      </c>
      <c r="B7" s="30" t="s">
        <v>25</v>
      </c>
      <c r="C7" s="30" t="s">
        <v>26</v>
      </c>
      <c r="D7" s="30" t="s">
        <v>27</v>
      </c>
      <c r="E7" s="30" t="s">
        <v>63</v>
      </c>
      <c r="F7" s="30" t="s">
        <v>64</v>
      </c>
      <c r="G7" s="30" t="s">
        <v>52</v>
      </c>
      <c r="H7" s="30" t="s">
        <v>53</v>
      </c>
    </row>
    <row r="8" spans="1:13" x14ac:dyDescent="0.25">
      <c r="A8" s="100" t="s">
        <v>979</v>
      </c>
      <c r="B8" s="101" t="s">
        <v>981</v>
      </c>
      <c r="C8" s="34"/>
      <c r="D8" s="102" t="s">
        <v>982</v>
      </c>
      <c r="E8" s="102"/>
      <c r="F8" s="102"/>
      <c r="G8" s="102"/>
      <c r="H8" s="103" t="e">
        <f>G8/E8</f>
        <v>#DIV/0!</v>
      </c>
    </row>
    <row r="9" spans="1:13" x14ac:dyDescent="0.25">
      <c r="A9" s="100" t="s">
        <v>980</v>
      </c>
      <c r="B9" s="101" t="s">
        <v>981</v>
      </c>
      <c r="C9" s="34"/>
      <c r="D9" s="102" t="s">
        <v>982</v>
      </c>
      <c r="E9" s="102"/>
      <c r="F9" s="102"/>
      <c r="G9" s="102"/>
      <c r="H9" s="103" t="e">
        <f t="shared" ref="H9:H10" si="0">G9/E9</f>
        <v>#DIV/0!</v>
      </c>
    </row>
    <row r="10" spans="1:13" x14ac:dyDescent="0.25">
      <c r="A10" s="100"/>
      <c r="B10" s="101"/>
      <c r="C10" s="34"/>
      <c r="D10" s="102"/>
      <c r="E10" s="109">
        <f>SUM(E8:E9)</f>
        <v>0</v>
      </c>
      <c r="F10" s="102"/>
      <c r="G10" s="109">
        <f>SUM(G8:G9)</f>
        <v>0</v>
      </c>
      <c r="H10" s="211" t="e">
        <f t="shared" si="0"/>
        <v>#DIV/0!</v>
      </c>
    </row>
    <row r="11" spans="1:13" x14ac:dyDescent="0.25">
      <c r="A11" s="100"/>
      <c r="B11" s="101"/>
      <c r="C11" s="34"/>
      <c r="D11" s="102"/>
      <c r="E11" s="102"/>
      <c r="F11" s="102"/>
      <c r="G11" s="102"/>
      <c r="H11" s="103"/>
    </row>
    <row r="12" spans="1:13" s="112" customFormat="1" x14ac:dyDescent="0.25">
      <c r="A12" s="100"/>
      <c r="B12" s="101"/>
      <c r="C12" s="34"/>
      <c r="D12" s="102"/>
      <c r="E12" s="102"/>
      <c r="F12" s="102"/>
      <c r="G12" s="102"/>
      <c r="H12" s="103"/>
    </row>
    <row r="13" spans="1:13" s="112" customFormat="1" x14ac:dyDescent="0.25">
      <c r="A13" s="100"/>
      <c r="B13" s="101"/>
      <c r="C13" s="34"/>
      <c r="D13" s="102"/>
      <c r="E13" s="102"/>
      <c r="F13" s="102"/>
      <c r="G13" s="102"/>
      <c r="H13" s="103"/>
    </row>
    <row r="14" spans="1:13" s="112" customFormat="1" x14ac:dyDescent="0.25">
      <c r="A14" s="100"/>
      <c r="B14" s="101"/>
      <c r="C14" s="34"/>
      <c r="D14" s="102"/>
      <c r="E14" s="102"/>
      <c r="F14" s="102"/>
      <c r="G14" s="102"/>
      <c r="H14" s="103"/>
    </row>
    <row r="15" spans="1:13" s="112" customFormat="1" x14ac:dyDescent="0.25">
      <c r="A15" s="100"/>
      <c r="B15" s="101"/>
      <c r="C15" s="34"/>
      <c r="D15" s="102"/>
      <c r="E15" s="102"/>
      <c r="F15" s="102"/>
      <c r="G15" s="102"/>
      <c r="H15" s="103"/>
    </row>
    <row r="16" spans="1:13" s="112" customFormat="1" x14ac:dyDescent="0.25">
      <c r="A16" s="100"/>
      <c r="B16" s="101"/>
      <c r="C16" s="34"/>
      <c r="D16" s="102"/>
      <c r="E16" s="102"/>
      <c r="F16" s="102"/>
      <c r="G16" s="102"/>
      <c r="H16" s="103"/>
    </row>
    <row r="17" spans="1:8" x14ac:dyDescent="0.25">
      <c r="A17" s="100"/>
      <c r="B17" s="101"/>
      <c r="C17" s="34"/>
      <c r="D17" s="102"/>
      <c r="E17" s="102"/>
      <c r="F17" s="102"/>
      <c r="G17" s="102"/>
      <c r="H17" s="103"/>
    </row>
    <row r="18" spans="1:8" x14ac:dyDescent="0.25">
      <c r="A18" s="100"/>
      <c r="B18" s="101"/>
      <c r="C18" s="34"/>
      <c r="D18" s="102"/>
      <c r="E18" s="102"/>
      <c r="F18" s="102"/>
      <c r="G18" s="102"/>
      <c r="H18" s="103"/>
    </row>
    <row r="19" spans="1:8" x14ac:dyDescent="0.25">
      <c r="A19" s="100"/>
      <c r="B19" s="101"/>
      <c r="C19" s="34"/>
      <c r="D19" s="102"/>
      <c r="E19" s="102"/>
      <c r="F19" s="102"/>
      <c r="G19" s="102"/>
      <c r="H19" s="103"/>
    </row>
    <row r="20" spans="1:8" x14ac:dyDescent="0.25">
      <c r="A20" s="100"/>
      <c r="B20" s="101"/>
      <c r="C20" s="34"/>
      <c r="D20" s="102"/>
      <c r="E20" s="102"/>
      <c r="F20" s="102"/>
      <c r="G20" s="102"/>
      <c r="H20" s="103"/>
    </row>
    <row r="21" spans="1:8" x14ac:dyDescent="0.25">
      <c r="A21" s="100"/>
      <c r="B21" s="101"/>
      <c r="C21" s="34"/>
      <c r="D21" s="102"/>
      <c r="E21" s="102"/>
      <c r="F21" s="102"/>
      <c r="G21" s="102"/>
      <c r="H21" s="103"/>
    </row>
    <row r="22" spans="1:8" x14ac:dyDescent="0.25">
      <c r="A22" s="100"/>
      <c r="B22" s="101"/>
      <c r="C22" s="34"/>
      <c r="D22" s="102"/>
      <c r="E22" s="102"/>
      <c r="F22" s="102"/>
      <c r="G22" s="102"/>
      <c r="H22" s="103"/>
    </row>
    <row r="23" spans="1:8" x14ac:dyDescent="0.25">
      <c r="A23" s="100"/>
      <c r="B23" s="101"/>
      <c r="C23" s="34"/>
      <c r="D23" s="102"/>
      <c r="E23" s="102"/>
      <c r="F23" s="102"/>
      <c r="G23" s="102"/>
      <c r="H23" s="103"/>
    </row>
    <row r="24" spans="1:8" x14ac:dyDescent="0.25">
      <c r="A24" s="100"/>
      <c r="B24" s="101"/>
      <c r="C24" s="34"/>
      <c r="D24" s="102"/>
      <c r="E24" s="102"/>
      <c r="F24" s="102"/>
      <c r="G24" s="102"/>
      <c r="H24" s="103"/>
    </row>
    <row r="25" spans="1:8" x14ac:dyDescent="0.25">
      <c r="A25" s="100"/>
      <c r="B25" s="101"/>
      <c r="C25" s="34"/>
      <c r="D25" s="102"/>
      <c r="E25" s="102"/>
      <c r="F25" s="102"/>
      <c r="G25" s="102"/>
      <c r="H25" s="103"/>
    </row>
    <row r="26" spans="1:8" x14ac:dyDescent="0.25">
      <c r="A26" s="100"/>
      <c r="B26" s="101"/>
      <c r="C26" s="34"/>
      <c r="D26" s="102"/>
      <c r="E26" s="102"/>
      <c r="F26" s="102"/>
      <c r="G26" s="102"/>
      <c r="H26" s="103"/>
    </row>
    <row r="27" spans="1:8" x14ac:dyDescent="0.25">
      <c r="A27" s="100"/>
      <c r="B27" s="101"/>
      <c r="C27" s="34"/>
      <c r="D27" s="102"/>
      <c r="E27" s="102"/>
      <c r="F27" s="102"/>
      <c r="G27" s="102"/>
      <c r="H27" s="103"/>
    </row>
    <row r="28" spans="1:8" x14ac:dyDescent="0.25">
      <c r="A28" s="100"/>
      <c r="B28" s="101"/>
      <c r="C28" s="34"/>
      <c r="D28" s="102"/>
      <c r="E28" s="102"/>
      <c r="F28" s="102"/>
      <c r="G28" s="102"/>
      <c r="H28" s="103"/>
    </row>
    <row r="29" spans="1:8" s="112" customFormat="1" x14ac:dyDescent="0.25">
      <c r="A29" s="100"/>
      <c r="B29" s="101"/>
      <c r="C29" s="34"/>
      <c r="D29" s="102"/>
      <c r="E29" s="102"/>
      <c r="F29" s="102"/>
      <c r="G29" s="102"/>
      <c r="H29" s="103"/>
    </row>
    <row r="30" spans="1:8" x14ac:dyDescent="0.25">
      <c r="A30" s="100"/>
      <c r="B30" s="101"/>
      <c r="C30" s="34"/>
      <c r="D30" s="102"/>
      <c r="E30" s="102"/>
      <c r="F30" s="102"/>
      <c r="G30" s="102"/>
      <c r="H30" s="103"/>
    </row>
    <row r="31" spans="1:8" x14ac:dyDescent="0.25">
      <c r="A31" s="100"/>
      <c r="B31" s="101"/>
      <c r="C31" s="34"/>
      <c r="D31" s="102"/>
      <c r="E31" s="102"/>
      <c r="F31" s="102"/>
      <c r="G31" s="102"/>
      <c r="H31" s="103"/>
    </row>
    <row r="32" spans="1:8" x14ac:dyDescent="0.25">
      <c r="A32" s="100"/>
      <c r="B32" s="101"/>
      <c r="C32" s="34"/>
      <c r="D32" s="102"/>
      <c r="E32" s="102"/>
      <c r="F32" s="102"/>
      <c r="G32" s="102"/>
      <c r="H32" s="103"/>
    </row>
    <row r="33" spans="1:8" x14ac:dyDescent="0.25">
      <c r="A33" s="100"/>
      <c r="B33" s="101"/>
      <c r="C33" s="34"/>
      <c r="D33" s="102"/>
      <c r="E33" s="102"/>
      <c r="F33" s="102"/>
      <c r="G33" s="102"/>
      <c r="H33" s="103"/>
    </row>
    <row r="34" spans="1:8" x14ac:dyDescent="0.25">
      <c r="A34" s="100"/>
      <c r="B34" s="101"/>
      <c r="C34" s="34"/>
      <c r="D34" s="102"/>
      <c r="E34" s="102"/>
      <c r="F34" s="102"/>
      <c r="G34" s="102"/>
      <c r="H34" s="103"/>
    </row>
    <row r="35" spans="1:8" x14ac:dyDescent="0.25">
      <c r="A35" s="100"/>
      <c r="B35" s="101"/>
      <c r="C35" s="34"/>
      <c r="D35" s="102"/>
      <c r="E35" s="102"/>
      <c r="F35" s="102"/>
      <c r="G35" s="102"/>
      <c r="H35" s="103"/>
    </row>
    <row r="36" spans="1:8" x14ac:dyDescent="0.25">
      <c r="A36" s="100"/>
      <c r="B36" s="101"/>
      <c r="C36" s="34"/>
      <c r="D36" s="102"/>
      <c r="E36" s="102"/>
      <c r="F36" s="102"/>
      <c r="G36" s="102"/>
      <c r="H36" s="103"/>
    </row>
    <row r="37" spans="1:8" x14ac:dyDescent="0.25">
      <c r="A37" s="100"/>
      <c r="B37" s="101"/>
      <c r="C37" s="34"/>
      <c r="D37" s="102"/>
      <c r="E37" s="102"/>
      <c r="F37" s="102"/>
      <c r="G37" s="102"/>
      <c r="H37" s="103"/>
    </row>
    <row r="38" spans="1:8" x14ac:dyDescent="0.25">
      <c r="A38" s="100"/>
      <c r="B38" s="101"/>
      <c r="C38" s="34"/>
      <c r="D38" s="102"/>
      <c r="E38" s="102"/>
      <c r="F38" s="102"/>
      <c r="G38" s="102"/>
      <c r="H38" s="103"/>
    </row>
    <row r="39" spans="1:8" x14ac:dyDescent="0.25">
      <c r="A39" s="100"/>
      <c r="B39" s="101"/>
      <c r="C39" s="34"/>
      <c r="D39" s="102"/>
      <c r="E39" s="102"/>
      <c r="F39" s="102"/>
      <c r="G39" s="102"/>
      <c r="H39" s="103"/>
    </row>
    <row r="40" spans="1:8" x14ac:dyDescent="0.25">
      <c r="A40" s="100"/>
      <c r="B40" s="101"/>
      <c r="C40" s="34"/>
      <c r="D40" s="102"/>
      <c r="E40" s="102"/>
      <c r="F40" s="102"/>
      <c r="G40" s="102"/>
      <c r="H40" s="103"/>
    </row>
    <row r="41" spans="1:8" x14ac:dyDescent="0.25">
      <c r="A41" s="100"/>
      <c r="B41" s="101"/>
      <c r="C41" s="34"/>
      <c r="D41" s="102"/>
      <c r="E41" s="102"/>
      <c r="F41" s="102"/>
      <c r="G41" s="102"/>
      <c r="H41" s="103"/>
    </row>
    <row r="42" spans="1:8" x14ac:dyDescent="0.25">
      <c r="A42" s="100"/>
      <c r="B42" s="101"/>
      <c r="C42" s="34"/>
      <c r="D42" s="102"/>
      <c r="E42" s="102"/>
      <c r="F42" s="102"/>
      <c r="G42" s="102"/>
      <c r="H42" s="103"/>
    </row>
    <row r="43" spans="1:8" x14ac:dyDescent="0.25">
      <c r="A43" s="100"/>
      <c r="B43" s="101"/>
      <c r="C43" s="34"/>
      <c r="D43" s="102"/>
      <c r="E43" s="102"/>
      <c r="F43" s="102"/>
      <c r="G43" s="102"/>
      <c r="H43" s="103"/>
    </row>
    <row r="44" spans="1:8" x14ac:dyDescent="0.25">
      <c r="A44" s="100"/>
      <c r="B44" s="101"/>
      <c r="C44" s="34"/>
      <c r="D44" s="102"/>
      <c r="E44" s="102"/>
      <c r="F44" s="102"/>
      <c r="G44" s="102"/>
      <c r="H44" s="103"/>
    </row>
    <row r="45" spans="1:8" x14ac:dyDescent="0.25">
      <c r="A45" s="100"/>
      <c r="B45" s="101"/>
      <c r="C45" s="34"/>
      <c r="D45" s="102"/>
      <c r="E45" s="102"/>
      <c r="F45" s="102"/>
      <c r="G45" s="102"/>
      <c r="H45" s="103"/>
    </row>
    <row r="46" spans="1:8" ht="15.75" thickBot="1" x14ac:dyDescent="0.3">
      <c r="A46" s="113"/>
      <c r="B46" s="114"/>
      <c r="C46" s="51"/>
      <c r="D46" s="115"/>
      <c r="E46" s="116"/>
      <c r="F46" s="115"/>
      <c r="G46" s="116"/>
      <c r="H46" s="117"/>
    </row>
    <row r="47" spans="1:8" ht="20.100000000000001" customHeight="1" x14ac:dyDescent="0.25">
      <c r="A47" s="118"/>
      <c r="B47" s="119"/>
      <c r="C47" s="120"/>
      <c r="D47" s="120"/>
      <c r="E47" s="121"/>
      <c r="F47" s="120"/>
      <c r="G47" s="122"/>
      <c r="H47" s="122"/>
    </row>
    <row r="48" spans="1:8" ht="20.100000000000001" customHeight="1" x14ac:dyDescent="0.25">
      <c r="A48" s="219" t="s">
        <v>154</v>
      </c>
      <c r="B48" s="229" t="s">
        <v>976</v>
      </c>
      <c r="C48" s="229"/>
      <c r="D48" s="229"/>
      <c r="E48" s="229"/>
      <c r="F48" s="229"/>
      <c r="G48" s="229"/>
      <c r="H48" s="229"/>
    </row>
    <row r="49" spans="1:8" ht="20.100000000000001" customHeight="1" x14ac:dyDescent="0.25">
      <c r="A49" s="123"/>
      <c r="B49" s="123"/>
      <c r="C49" s="124"/>
      <c r="D49" s="125"/>
      <c r="E49" s="125"/>
      <c r="F49" s="125"/>
      <c r="G49" s="125"/>
      <c r="H49" s="126"/>
    </row>
    <row r="50" spans="1:8" ht="20.100000000000001" customHeight="1" x14ac:dyDescent="0.25">
      <c r="A50" s="123"/>
      <c r="B50" s="123"/>
      <c r="C50" s="124"/>
      <c r="D50" s="125"/>
      <c r="E50" s="125"/>
      <c r="F50" s="125"/>
      <c r="G50" s="125"/>
      <c r="H50" s="126"/>
    </row>
    <row r="51" spans="1:8" ht="20.100000000000001" customHeight="1" x14ac:dyDescent="0.25">
      <c r="A51" s="127"/>
      <c r="B51" s="127"/>
      <c r="C51" s="124"/>
      <c r="D51" s="125"/>
      <c r="E51" s="125"/>
      <c r="F51" s="125"/>
      <c r="G51" s="125"/>
      <c r="H51" s="126"/>
    </row>
    <row r="54" spans="1:8" x14ac:dyDescent="0.25">
      <c r="A54" s="128"/>
    </row>
    <row r="55" spans="1:8" x14ac:dyDescent="0.25">
      <c r="A55" s="118"/>
      <c r="B55" s="119"/>
      <c r="C55" s="120"/>
      <c r="D55" s="120"/>
      <c r="E55" s="121"/>
      <c r="F55" s="120"/>
      <c r="G55" s="122"/>
      <c r="H55" s="122"/>
    </row>
    <row r="56" spans="1:8" x14ac:dyDescent="0.25">
      <c r="A56" s="123"/>
      <c r="B56" s="123"/>
      <c r="C56" s="124"/>
      <c r="D56" s="125"/>
      <c r="E56" s="125"/>
      <c r="F56" s="125"/>
      <c r="G56" s="125"/>
      <c r="H56" s="126"/>
    </row>
    <row r="57" spans="1:8" x14ac:dyDescent="0.25">
      <c r="A57" s="127"/>
      <c r="B57" s="127"/>
      <c r="C57" s="124"/>
      <c r="D57" s="125"/>
      <c r="E57" s="125"/>
      <c r="F57" s="125"/>
      <c r="G57" s="125"/>
      <c r="H57" s="126"/>
    </row>
    <row r="58" spans="1:8" x14ac:dyDescent="0.25">
      <c r="A58" s="123"/>
      <c r="B58" s="123"/>
      <c r="C58" s="124"/>
      <c r="D58" s="125"/>
      <c r="E58" s="125"/>
      <c r="F58" s="125"/>
      <c r="G58" s="125"/>
      <c r="H58" s="126"/>
    </row>
    <row r="59" spans="1:8" x14ac:dyDescent="0.25">
      <c r="A59" s="123"/>
      <c r="B59" s="123"/>
      <c r="C59" s="124"/>
      <c r="D59" s="125"/>
      <c r="E59" s="125"/>
      <c r="F59" s="125"/>
      <c r="G59" s="125"/>
      <c r="H59" s="126"/>
    </row>
    <row r="60" spans="1:8" x14ac:dyDescent="0.25">
      <c r="A60" s="127"/>
      <c r="B60" s="127"/>
      <c r="C60" s="124"/>
      <c r="D60" s="125"/>
      <c r="E60" s="125"/>
      <c r="F60" s="125"/>
      <c r="G60" s="125"/>
      <c r="H60" s="126"/>
    </row>
    <row r="61" spans="1:8" x14ac:dyDescent="0.25">
      <c r="A61" s="123"/>
      <c r="B61" s="123"/>
      <c r="C61" s="124"/>
      <c r="D61" s="125"/>
      <c r="E61" s="125"/>
      <c r="F61" s="125"/>
      <c r="G61" s="125"/>
      <c r="H61" s="126"/>
    </row>
    <row r="63" spans="1:8" x14ac:dyDescent="0.25">
      <c r="A63" s="56"/>
    </row>
    <row r="64" spans="1:8" x14ac:dyDescent="0.25">
      <c r="A64" s="25"/>
    </row>
  </sheetData>
  <mergeCells count="6">
    <mergeCell ref="B48:H48"/>
    <mergeCell ref="A1:H1"/>
    <mergeCell ref="A2:H2"/>
    <mergeCell ref="A3:H3"/>
    <mergeCell ref="A4:H4"/>
    <mergeCell ref="A5:D5"/>
  </mergeCells>
  <printOptions horizontalCentered="1"/>
  <pageMargins left="0.7" right="0.7" top="1" bottom="0.5" header="0" footer="0"/>
  <pageSetup scale="9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636F83-4F9E-4BEA-968D-856C4AF32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483B1F-E65A-44AD-BC1B-8270864E43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64</vt:i4>
      </vt:variant>
      <vt:variant>
        <vt:lpstr>Named Ranges</vt:lpstr>
      </vt:variant>
      <vt:variant>
        <vt:i4>64</vt:i4>
      </vt:variant>
    </vt:vector>
  </HeadingPairs>
  <TitlesOfParts>
    <vt:vector size="128" baseType="lpstr">
      <vt:lpstr>RTU1</vt:lpstr>
      <vt:lpstr>RTU1 RETURN</vt:lpstr>
      <vt:lpstr>RTU2</vt:lpstr>
      <vt:lpstr>RTU2 RETURN</vt:lpstr>
      <vt:lpstr>RTU3</vt:lpstr>
      <vt:lpstr>RTU3 RETURN</vt:lpstr>
      <vt:lpstr>RTU4</vt:lpstr>
      <vt:lpstr>RTU-4 SUPPLY</vt:lpstr>
      <vt:lpstr>RTU4 RETURN</vt:lpstr>
      <vt:lpstr>RTU5</vt:lpstr>
      <vt:lpstr>RTU6</vt:lpstr>
      <vt:lpstr>RTU6 RETURN</vt:lpstr>
      <vt:lpstr>RTU-1 VAV's (1)</vt:lpstr>
      <vt:lpstr>RTU-1 VAV's (2)</vt:lpstr>
      <vt:lpstr>RTU1 SGRD's (1)</vt:lpstr>
      <vt:lpstr>RTU1 SGRD's (2)</vt:lpstr>
      <vt:lpstr>RTU1 SGRD's (3)</vt:lpstr>
      <vt:lpstr>RTU1 SGRD's (4)</vt:lpstr>
      <vt:lpstr>RTU1 SGRD's (5)</vt:lpstr>
      <vt:lpstr>RTU1 SGRD's (6)</vt:lpstr>
      <vt:lpstr>RTU1 SGRD's (7)</vt:lpstr>
      <vt:lpstr>RTU1 SGRD's (8)</vt:lpstr>
      <vt:lpstr>RTU1 SGRD's (9)</vt:lpstr>
      <vt:lpstr>RTU-2 VAV's (1)</vt:lpstr>
      <vt:lpstr>RTU-2 VAV's (2)</vt:lpstr>
      <vt:lpstr>RTU2 SGRD's (1)</vt:lpstr>
      <vt:lpstr>RTU2 SGRD's (2)</vt:lpstr>
      <vt:lpstr>RTU2 SGRD's (3)</vt:lpstr>
      <vt:lpstr>RTU2 SGRD's (4)</vt:lpstr>
      <vt:lpstr>RTU2 SGRD's (5)</vt:lpstr>
      <vt:lpstr>RTU2 SGRD's (6)</vt:lpstr>
      <vt:lpstr>RTU-3 VAV's</vt:lpstr>
      <vt:lpstr>RTU3 SGRD's (1)</vt:lpstr>
      <vt:lpstr>RTU3 SGRD's (2)</vt:lpstr>
      <vt:lpstr>RTU3 SGRD's (3)</vt:lpstr>
      <vt:lpstr>RTU3 SGRD's (4)</vt:lpstr>
      <vt:lpstr>RTU-5 VAV's</vt:lpstr>
      <vt:lpstr>RTU5 SGRD's (1)</vt:lpstr>
      <vt:lpstr>RTU5 SGRD's (2)</vt:lpstr>
      <vt:lpstr>RTU-6 VAV's</vt:lpstr>
      <vt:lpstr>RTU6 SGRD's (1)</vt:lpstr>
      <vt:lpstr>RTU6 SGRD's (2)</vt:lpstr>
      <vt:lpstr>EF1</vt:lpstr>
      <vt:lpstr>EF2</vt:lpstr>
      <vt:lpstr>EF3</vt:lpstr>
      <vt:lpstr>EF4</vt:lpstr>
      <vt:lpstr>EF5</vt:lpstr>
      <vt:lpstr>EF6</vt:lpstr>
      <vt:lpstr>EF7</vt:lpstr>
      <vt:lpstr>EF8</vt:lpstr>
      <vt:lpstr>EF9</vt:lpstr>
      <vt:lpstr>EF10</vt:lpstr>
      <vt:lpstr>EF11</vt:lpstr>
      <vt:lpstr>EF12</vt:lpstr>
      <vt:lpstr>EF13</vt:lpstr>
      <vt:lpstr>Boilers</vt:lpstr>
      <vt:lpstr>HWP1</vt:lpstr>
      <vt:lpstr>HWP2</vt:lpstr>
      <vt:lpstr>HWP3</vt:lpstr>
      <vt:lpstr>HWP4</vt:lpstr>
      <vt:lpstr>Circuit Setter (1)</vt:lpstr>
      <vt:lpstr>Circuit Setter (2)</vt:lpstr>
      <vt:lpstr>Circuit Setter (3)</vt:lpstr>
      <vt:lpstr>Circuit Setter (4)</vt:lpstr>
      <vt:lpstr>Boilers!Print_Area</vt:lpstr>
      <vt:lpstr>'Circuit Setter (1)'!Print_Area</vt:lpstr>
      <vt:lpstr>'Circuit Setter (2)'!Print_Area</vt:lpstr>
      <vt:lpstr>'Circuit Setter (3)'!Print_Area</vt:lpstr>
      <vt:lpstr>'Circuit Setter (4)'!Print_Area</vt:lpstr>
      <vt:lpstr>'EF1'!Print_Area</vt:lpstr>
      <vt:lpstr>'EF10'!Print_Area</vt:lpstr>
      <vt:lpstr>'EF11'!Print_Area</vt:lpstr>
      <vt:lpstr>'EF12'!Print_Area</vt:lpstr>
      <vt:lpstr>'EF13'!Print_Area</vt:lpstr>
      <vt:lpstr>'EF2'!Print_Area</vt:lpstr>
      <vt:lpstr>'EF3'!Print_Area</vt:lpstr>
      <vt:lpstr>'EF4'!Print_Area</vt:lpstr>
      <vt:lpstr>'EF5'!Print_Area</vt:lpstr>
      <vt:lpstr>'EF6'!Print_Area</vt:lpstr>
      <vt:lpstr>'EF7'!Print_Area</vt:lpstr>
      <vt:lpstr>'EF8'!Print_Area</vt:lpstr>
      <vt:lpstr>'EF9'!Print_Area</vt:lpstr>
      <vt:lpstr>'HWP1'!Print_Area</vt:lpstr>
      <vt:lpstr>'HWP2'!Print_Area</vt:lpstr>
      <vt:lpstr>'HWP3'!Print_Area</vt:lpstr>
      <vt:lpstr>'HWP4'!Print_Area</vt:lpstr>
      <vt:lpstr>'RTU1'!Print_Area</vt:lpstr>
      <vt:lpstr>'RTU1 RETURN'!Print_Area</vt:lpstr>
      <vt:lpstr>'RTU1 SGRD''s (1)'!Print_Area</vt:lpstr>
      <vt:lpstr>'RTU1 SGRD''s (2)'!Print_Area</vt:lpstr>
      <vt:lpstr>'RTU1 SGRD''s (3)'!Print_Area</vt:lpstr>
      <vt:lpstr>'RTU1 SGRD''s (4)'!Print_Area</vt:lpstr>
      <vt:lpstr>'RTU1 SGRD''s (5)'!Print_Area</vt:lpstr>
      <vt:lpstr>'RTU1 SGRD''s (6)'!Print_Area</vt:lpstr>
      <vt:lpstr>'RTU1 SGRD''s (7)'!Print_Area</vt:lpstr>
      <vt:lpstr>'RTU1 SGRD''s (8)'!Print_Area</vt:lpstr>
      <vt:lpstr>'RTU1 SGRD''s (9)'!Print_Area</vt:lpstr>
      <vt:lpstr>'RTU-1 VAV''s (1)'!Print_Area</vt:lpstr>
      <vt:lpstr>'RTU-1 VAV''s (2)'!Print_Area</vt:lpstr>
      <vt:lpstr>'RTU2'!Print_Area</vt:lpstr>
      <vt:lpstr>'RTU2 RETURN'!Print_Area</vt:lpstr>
      <vt:lpstr>'RTU2 SGRD''s (1)'!Print_Area</vt:lpstr>
      <vt:lpstr>'RTU2 SGRD''s (2)'!Print_Area</vt:lpstr>
      <vt:lpstr>'RTU2 SGRD''s (3)'!Print_Area</vt:lpstr>
      <vt:lpstr>'RTU2 SGRD''s (4)'!Print_Area</vt:lpstr>
      <vt:lpstr>'RTU2 SGRD''s (5)'!Print_Area</vt:lpstr>
      <vt:lpstr>'RTU2 SGRD''s (6)'!Print_Area</vt:lpstr>
      <vt:lpstr>'RTU-2 VAV''s (1)'!Print_Area</vt:lpstr>
      <vt:lpstr>'RTU-2 VAV''s (2)'!Print_Area</vt:lpstr>
      <vt:lpstr>'RTU3'!Print_Area</vt:lpstr>
      <vt:lpstr>'RTU3 RETURN'!Print_Area</vt:lpstr>
      <vt:lpstr>'RTU3 SGRD''s (1)'!Print_Area</vt:lpstr>
      <vt:lpstr>'RTU3 SGRD''s (2)'!Print_Area</vt:lpstr>
      <vt:lpstr>'RTU3 SGRD''s (3)'!Print_Area</vt:lpstr>
      <vt:lpstr>'RTU3 SGRD''s (4)'!Print_Area</vt:lpstr>
      <vt:lpstr>'RTU-3 VAV''s'!Print_Area</vt:lpstr>
      <vt:lpstr>'RTU4'!Print_Area</vt:lpstr>
      <vt:lpstr>'RTU4 RETURN'!Print_Area</vt:lpstr>
      <vt:lpstr>'RTU-4 SUPPLY'!Print_Area</vt:lpstr>
      <vt:lpstr>'RTU5'!Print_Area</vt:lpstr>
      <vt:lpstr>'RTU5 SGRD''s (1)'!Print_Area</vt:lpstr>
      <vt:lpstr>'RTU5 SGRD''s (2)'!Print_Area</vt:lpstr>
      <vt:lpstr>'RTU-5 VAV''s'!Print_Area</vt:lpstr>
      <vt:lpstr>'RTU6'!Print_Area</vt:lpstr>
      <vt:lpstr>'RTU6 RETURN'!Print_Area</vt:lpstr>
      <vt:lpstr>'RTU6 SGRD''s (1)'!Print_Area</vt:lpstr>
      <vt:lpstr>'RTU6 SGRD''s (2)'!Print_Area</vt:lpstr>
      <vt:lpstr>'RTU-6 VAV''s'!Print_Area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cp:lastPrinted>2023-05-24T17:02:50Z</cp:lastPrinted>
  <dcterms:created xsi:type="dcterms:W3CDTF">2023-05-16T16:58:58Z</dcterms:created>
  <dcterms:modified xsi:type="dcterms:W3CDTF">2023-06-01T14:36:00Z</dcterms:modified>
</cp:coreProperties>
</file>