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QT/"/>
    </mc:Choice>
  </mc:AlternateContent>
  <xr:revisionPtr revIDLastSave="206" documentId="8_{D050AF3F-85FA-4C32-8210-9B14A58D8A4F}" xr6:coauthVersionLast="47" xr6:coauthVersionMax="47" xr10:uidLastSave="{9E647663-6EDA-4271-9B9D-797536BCAC9A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<sst xmlns="http://schemas.openxmlformats.org/spreadsheetml/2006/main" count="59" uniqueCount="37">
  <si>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</si>
  <si>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</si>
  <si>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</si>
  <si>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</si>
  <si>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</si>
  <si>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</si>
  <si>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</si>
  <si>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</si>
  <si>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</si>
  <si>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</si>
  <si>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</si>
  <si>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</si>
  <si>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</si>
  <si>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</si>
  <si>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</si>
  <si>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</si>
  <si>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</si>
  <si>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</si>
  <si>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</si>
  <si>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</si>
  <si>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</si>
  <si>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</si>
  <si>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</si>
  <si>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</si>
  <si>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</si>
  <si>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</si>
  <si>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</si>
  <si>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</si>
  <si>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</si>
  <si>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</si>
  <si>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</si>
  <si>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</si>
  <si>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</si>
  <si>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</si>
  <si>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</si>
  <si>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</si>
  <si>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See issues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</si>
</sst>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10" zoomScale="80" zoomScaleNormal="55" zoomScaleSheetLayoutView="80" workbookViewId="0">
      <selection activeCell="B38" sqref="B3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848</v>
      </c>
      <c r="F6" s="91">
        <v>350</v>
      </c>
      <c r="G6" s="92">
        <v>382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855</v>
      </c>
      <c r="F7" s="93">
        <v>350</v>
      </c>
      <c r="G7" s="94">
        <v>375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793</v>
      </c>
      <c r="F8" s="93">
        <v>350</v>
      </c>
      <c r="G8" s="94">
        <v>369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386</v>
      </c>
      <c r="J9" s="26">
        <v>225</v>
      </c>
      <c r="K9" s="27">
        <v>386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351</v>
      </c>
      <c r="J10" s="26">
        <v>525</v>
      </c>
      <c r="K10" s="27">
        <v>351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1385</v>
      </c>
      <c r="J11" s="26">
        <v>0</v>
      </c>
      <c r="K11" s="27">
        <v>0</v>
      </c>
    </row>
    <row r="12" spans="2:14" ht="20.100000000000001" customHeight="1" thickBot="1" x14ac:dyDescent="0.3">
      <c r="B12" s="139" t="s">
        <v>11</v>
      </c>
      <c r="C12" s="140"/>
      <c r="D12" s="41">
        <f>SUM(D6:D11)</f>
        <v>2400</v>
      </c>
      <c r="E12" s="42">
        <f>SUM(E6:E11)</f>
        <v>2496</v>
      </c>
      <c r="F12" s="96">
        <f>SUM(F6:F8)</f>
        <v>1050</v>
      </c>
      <c r="G12" s="97">
        <f>SUM(G6:G8)</f>
        <v>1126</v>
      </c>
      <c r="H12" s="64">
        <f>SUM(H6:H11)</f>
        <v>2100</v>
      </c>
      <c r="I12" s="43">
        <f>SUM(I6:I11)</f>
        <v>2122</v>
      </c>
      <c r="J12" s="64">
        <f>SUM(J6:J11)</f>
        <v>750</v>
      </c>
      <c r="K12" s="95">
        <f>SUM(K6:K11)</f>
        <v>737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2400</v>
      </c>
      <c r="E19" s="50">
        <f>E12</f>
        <v>2496</v>
      </c>
      <c r="H19" s="77" t="s">
        <v>15</v>
      </c>
      <c r="I19" s="78"/>
      <c r="J19" s="60">
        <v>4.0000000000000001E-3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2100</v>
      </c>
      <c r="E20" s="54">
        <f>I12</f>
        <v>2122</v>
      </c>
      <c r="H20" s="79" t="s">
        <v>17</v>
      </c>
      <c r="I20" s="80"/>
      <c r="J20" s="67">
        <v>4.5999999999999999E-3</v>
      </c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300</v>
      </c>
      <c r="E21" s="52">
        <f>E19-E20</f>
        <v>374</v>
      </c>
      <c r="H21" s="75" t="s">
        <v>19</v>
      </c>
      <c r="I21" s="76"/>
      <c r="J21" s="69">
        <v>9.7999999999999997E-3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6.1333333333333335E-3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35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1050</v>
      </c>
      <c r="E29" s="99">
        <f>G12</f>
        <v>1126</v>
      </c>
      <c r="G29" s="89"/>
      <c r="H29" s="77" t="s">
        <v>15</v>
      </c>
      <c r="I29" s="78"/>
      <c r="J29" s="113">
        <v>1.14E-2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750</v>
      </c>
      <c r="E30" s="54">
        <f>K12</f>
        <v>737</v>
      </c>
      <c r="G30" s="89"/>
      <c r="H30" s="79" t="s">
        <v>17</v>
      </c>
      <c r="I30" s="80"/>
      <c r="J30" s="115">
        <v>1.2999999999999999E-3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300</v>
      </c>
      <c r="E31" s="52">
        <f>E29-E30</f>
        <v>389</v>
      </c>
      <c r="G31" s="89"/>
      <c r="H31" s="75" t="s">
        <v>19</v>
      </c>
      <c r="I31" s="76"/>
      <c r="J31" s="117">
        <v>6.0000000000000001E-3</v>
      </c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6.2333333333333338E-3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 t="s">
        <v>36</v>
      </c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FAD86B-A5C0-4746-B033-3C417E021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2026-03-24T20:40:50Z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