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19444467-221D-44AF-9B56-A3EAFEB24BE4}" xr6:coauthVersionLast="47" xr6:coauthVersionMax="47" xr10:uidLastSave="{00000000-0000-0000-0000-000000000000}"/>
  <bookViews>
    <workbookView xWindow="24" yWindow="0" windowWidth="23016" windowHeight="122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<sst xmlns="http://schemas.openxmlformats.org/spreadsheetml/2006/main" count="72" uniqueCount="45">
  <si>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</si>
  <si>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</si>
  <si>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</si>
  <si>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</si>
  <si>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</si>
  <si>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</si>
  <si>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</si>
  <si>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</si>
  <si>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</si>
  <si>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</si>
  <si>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</si>
  <si>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</si>
  <si>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</si>
  <si>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</si>
  <si>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</si>
  <si>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</si>
  <si>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</si>
  <si>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</si>
  <si>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</si>
  <si>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</si>
  <si>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</si>
  <si>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</si>
  <si>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</si>
  <si>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</si>
  <si>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</si>
  <si>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</si>
  <si>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</si>
  <si>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</si>
  <si>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</si>
  <si>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</si>
  <si>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</si>
  <si>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</si>
  <si>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</si>
  <si>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</si>
  <si>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</si>
  <si>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</si>
  <si>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</si>
  <si>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</si>
  <si>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</si>
  <si>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</si>
  <si>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</si>
  <si>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</si>
  <si>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</si>
  <si>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Bathroom</t>
  </si>
  <si>
    <t>MAU-1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</si>
</sst>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V12" sqref="V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41</v>
      </c>
      <c r="C6" s="23">
        <v>3500</v>
      </c>
      <c r="D6" s="24"/>
      <c r="E6" s="23">
        <v>3000</v>
      </c>
      <c r="F6" s="24">
        <f t="shared" ref="E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3600</v>
      </c>
      <c r="D7" s="36"/>
      <c r="E7" s="35">
        <v>2600</v>
      </c>
      <c r="F7" s="36">
        <f t="shared" si="0"/>
        <v>0</v>
      </c>
      <c r="G7" s="37">
        <v>1000</v>
      </c>
      <c r="H7" s="38"/>
      <c r="I7" s="39">
        <f t="shared" ref="I7:J7" si="1">G7/C7</f>
        <v>0.27777777777777779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44</v>
      </c>
      <c r="B8" s="71"/>
      <c r="C8" s="47"/>
      <c r="D8" s="48"/>
      <c r="E8" s="47" t="s">
        <v>15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16</v>
      </c>
      <c r="B9" s="71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17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18</v>
      </c>
      <c r="B11" s="103"/>
      <c r="C11" s="74">
        <f>SUM(C6:C10)</f>
        <v>7100</v>
      </c>
      <c r="D11" s="75">
        <f>SUM(D6:D10)</f>
        <v>0</v>
      </c>
      <c r="E11" s="74">
        <f>SUM(E6:E10)</f>
        <v>5600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2700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19</v>
      </c>
      <c r="B13" s="83"/>
      <c r="C13" s="83"/>
      <c r="D13" s="83"/>
      <c r="F13" s="195" t="s">
        <v>20</v>
      </c>
      <c r="G13" s="196"/>
      <c r="H13" s="169" t="s">
        <v>21</v>
      </c>
      <c r="I13" s="170"/>
      <c r="J13" s="171"/>
      <c r="L13" s="95" t="s">
        <v>22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18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23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24</v>
      </c>
      <c r="B15" s="190"/>
      <c r="C15" s="88">
        <f>G11+K11</f>
        <v>2800</v>
      </c>
      <c r="D15" s="89">
        <f>H11+L11</f>
        <v>0</v>
      </c>
      <c r="F15" s="118" t="s">
        <v>25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1" t="s">
        <v>26</v>
      </c>
      <c r="B16" s="192"/>
      <c r="C16" s="92">
        <f>M11+O11</f>
        <v>2700</v>
      </c>
      <c r="D16" s="93">
        <f>N11+P11</f>
        <v>0</v>
      </c>
      <c r="F16" s="120" t="s">
        <v>27</v>
      </c>
      <c r="G16" s="121"/>
      <c r="H16" s="181"/>
      <c r="I16" s="182"/>
      <c r="J16" s="183"/>
      <c r="L16" s="168" t="s">
        <v>28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5">
      <c r="A17" s="193" t="s">
        <v>29</v>
      </c>
      <c r="B17" s="194"/>
      <c r="C17" s="90">
        <f>C15-C16</f>
        <v>100</v>
      </c>
      <c r="D17" s="91">
        <f>D15-D16</f>
        <v>0</v>
      </c>
      <c r="F17" s="199" t="s">
        <v>30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31</v>
      </c>
      <c r="G18" s="135"/>
      <c r="H18" s="175" t="e">
        <f>AVERAGE(H15:J17)</f>
        <v>#DIV/0!</v>
      </c>
      <c r="I18" s="176"/>
      <c r="J18" s="177"/>
      <c r="L18" s="164" t="s">
        <v>32</v>
      </c>
      <c r="M18" s="164"/>
      <c r="N18" s="164"/>
      <c r="O18" s="16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34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7" t="s">
        <v>35</v>
      </c>
      <c r="C28" s="158"/>
      <c r="D28" s="112" t="s">
        <v>36</v>
      </c>
      <c r="E28" s="114"/>
      <c r="F28" s="114"/>
      <c r="G28" s="113"/>
      <c r="H28" s="112" t="s">
        <v>37</v>
      </c>
      <c r="I28" s="113"/>
      <c r="J28" s="114" t="s">
        <v>38</v>
      </c>
      <c r="K28" s="114"/>
      <c r="L28" s="115" t="s">
        <v>6</v>
      </c>
      <c r="M28" s="115"/>
      <c r="N28" s="108" t="s">
        <v>7</v>
      </c>
      <c r="O28" s="109"/>
      <c r="P28" s="58" t="s">
        <v>39</v>
      </c>
    </row>
    <row r="29" spans="1:18" ht="18.75" customHeight="1" thickBot="1" x14ac:dyDescent="0.3">
      <c r="A29" s="59" t="s">
        <v>40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2">L29-N29</f>
        <v>0</v>
      </c>
    </row>
    <row r="30" spans="1:18" ht="18.75" customHeight="1" thickBot="1" x14ac:dyDescent="0.3">
      <c r="A30" s="60" t="s">
        <v>40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2"/>
        <v>0</v>
      </c>
    </row>
    <row r="31" spans="1:18" ht="19.2" customHeight="1" thickBot="1" x14ac:dyDescent="0.3">
      <c r="A31" s="60" t="s">
        <v>40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2"/>
        <v>0</v>
      </c>
    </row>
    <row r="32" spans="1:18" ht="19.5" customHeight="1" thickBot="1" x14ac:dyDescent="0.3">
      <c r="A32" s="59" t="s">
        <v>40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60" t="s">
        <v>40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40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59" t="s">
        <v>40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60" t="s">
        <v>40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ht="18.75" customHeight="1" x14ac:dyDescent="0.25">
      <c r="A37" s="60" t="s">
        <v>40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2024-09-16T20:01:40Z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