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j\Dropbox\Meksykansko\ChipotleDrop\1.GRAFIK PRACY\ASSSETS do zrobienia\5214 r  pomalowane dobrze\"/>
    </mc:Choice>
  </mc:AlternateContent>
  <xr:revisionPtr revIDLastSave="0" documentId="13_ncr:1_{FDB9E976-54B8-4F8E-8067-6FD14C2A4080}" xr6:coauthVersionLast="47" xr6:coauthVersionMax="47" xr10:uidLastSave="{00000000-0000-0000-0000-000000000000}"/>
  <bookViews>
    <workbookView minimized="1" xWindow="248" yWindow="1222" windowWidth="17700" windowHeight="975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<sst xmlns="http://schemas.openxmlformats.org/spreadsheetml/2006/main" count="69" uniqueCount="50">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</sst>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left" vertical="center"/>
    </xf>
    <xf numFmtId="0" fontId="5" fillId="0" borderId="55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7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1" xfId="0" applyFont="1" applyFill="1" applyBorder="1" applyAlignment="1">
      <alignment horizontal="right" vertical="center"/>
    </xf>
    <xf numFmtId="0" fontId="1" fillId="0" borderId="60" xfId="0" applyFont="1" applyBorder="1" applyAlignment="1">
      <alignment vertical="center"/>
    </xf>
    <xf numFmtId="0" fontId="8" fillId="0" borderId="62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9" zoomScaleNormal="55" zoomScaleSheetLayoutView="100" workbookViewId="0">
      <selection activeCell="C6" sqref="C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0" t="s">
        <v>36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3" spans="1:21" ht="9.75" customHeight="1" thickBot="1" x14ac:dyDescent="0.55000000000000004">
      <c r="A3" s="94"/>
    </row>
    <row r="4" spans="1:21" ht="20.100000000000001" customHeight="1" thickBot="1" x14ac:dyDescent="0.4">
      <c r="A4" s="6"/>
      <c r="B4" s="8" t="s">
        <v>5</v>
      </c>
      <c r="C4" s="156" t="s">
        <v>0</v>
      </c>
      <c r="D4" s="157"/>
      <c r="E4" s="115" t="s">
        <v>1</v>
      </c>
      <c r="F4" s="113"/>
      <c r="G4" s="162" t="s">
        <v>2</v>
      </c>
      <c r="H4" s="163"/>
      <c r="I4" s="154" t="s">
        <v>30</v>
      </c>
      <c r="J4" s="155"/>
      <c r="K4" s="160" t="s">
        <v>3</v>
      </c>
      <c r="L4" s="161"/>
      <c r="M4" s="158" t="s">
        <v>4</v>
      </c>
      <c r="N4" s="159"/>
      <c r="O4" s="158" t="s">
        <v>41</v>
      </c>
      <c r="P4" s="159"/>
      <c r="Q4" s="7"/>
      <c r="R4" s="64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35">
      <c r="A6" s="73" t="s">
        <v>28</v>
      </c>
      <c r="B6" s="72" t="s">
        <v>43</v>
      </c>
      <c r="C6" s="34">
        <v>4000</v>
      </c>
      <c r="D6" s="24"/>
      <c r="E6" s="23">
        <f t="shared" ref="E6:F7" si="0">C6-G6</f>
        <v>3000</v>
      </c>
      <c r="F6" s="24">
        <f t="shared" si="0"/>
        <v>0</v>
      </c>
      <c r="G6" s="36">
        <v>1000</v>
      </c>
      <c r="H6" s="25"/>
      <c r="I6" s="26">
        <f>G6/C6</f>
        <v>0.25</v>
      </c>
      <c r="J6" s="27" t="e">
        <f>H6/D6</f>
        <v>#DIV/0!</v>
      </c>
      <c r="K6" s="28"/>
      <c r="L6" s="29"/>
      <c r="M6" s="30"/>
      <c r="N6" s="31"/>
      <c r="O6" s="32"/>
      <c r="P6" s="33"/>
      <c r="Q6" s="70"/>
      <c r="R6" s="68"/>
    </row>
    <row r="7" spans="1:21" ht="20.100000000000001" customHeight="1" x14ac:dyDescent="0.35">
      <c r="A7" s="74" t="s">
        <v>29</v>
      </c>
      <c r="B7" s="72" t="s">
        <v>42</v>
      </c>
      <c r="C7" s="34">
        <v>4000</v>
      </c>
      <c r="D7" s="35"/>
      <c r="E7" s="34">
        <f t="shared" si="0"/>
        <v>3500</v>
      </c>
      <c r="F7" s="35">
        <f t="shared" si="0"/>
        <v>0</v>
      </c>
      <c r="G7" s="36">
        <v>500</v>
      </c>
      <c r="H7" s="37"/>
      <c r="I7" s="38">
        <f t="shared" ref="I7:J7" si="1">G7/C7</f>
        <v>0.125</v>
      </c>
      <c r="J7" s="39" t="e">
        <f t="shared" si="1"/>
        <v>#DIV/0!</v>
      </c>
      <c r="K7" s="40"/>
      <c r="L7" s="41"/>
      <c r="M7" s="42"/>
      <c r="N7" s="43"/>
      <c r="O7" s="44"/>
      <c r="P7" s="45"/>
      <c r="Q7" s="63"/>
      <c r="R7" s="68"/>
    </row>
    <row r="8" spans="1:21" ht="20.100000000000001" customHeight="1" x14ac:dyDescent="0.35">
      <c r="A8" s="74" t="s">
        <v>13</v>
      </c>
      <c r="B8" s="72" t="s">
        <v>44</v>
      </c>
      <c r="C8" s="46"/>
      <c r="D8" s="47"/>
      <c r="E8" s="46" t="s">
        <v>10</v>
      </c>
      <c r="F8" s="47"/>
      <c r="G8" s="40"/>
      <c r="H8" s="41"/>
      <c r="I8" s="48"/>
      <c r="J8" s="41"/>
      <c r="K8" s="36">
        <v>1300</v>
      </c>
      <c r="L8" s="37"/>
      <c r="M8" s="42"/>
      <c r="N8" s="43"/>
      <c r="O8" s="44"/>
      <c r="P8" s="45"/>
      <c r="Q8" s="51"/>
      <c r="R8" s="68"/>
    </row>
    <row r="9" spans="1:21" ht="20.100000000000001" customHeight="1" x14ac:dyDescent="0.35">
      <c r="A9" s="74" t="s">
        <v>11</v>
      </c>
      <c r="B9" s="72" t="s">
        <v>44</v>
      </c>
      <c r="C9" s="46"/>
      <c r="D9" s="47"/>
      <c r="E9" s="46"/>
      <c r="F9" s="47"/>
      <c r="G9" s="40"/>
      <c r="H9" s="41"/>
      <c r="I9" s="48"/>
      <c r="J9" s="41"/>
      <c r="K9" s="40"/>
      <c r="L9" s="41"/>
      <c r="M9" s="49">
        <v>2550</v>
      </c>
      <c r="N9" s="50"/>
      <c r="O9" s="44"/>
      <c r="P9" s="45"/>
      <c r="Q9" s="63"/>
      <c r="R9" s="68"/>
    </row>
    <row r="10" spans="1:21" ht="20.100000000000001" customHeight="1" thickBot="1" x14ac:dyDescent="0.4">
      <c r="A10" s="84" t="s">
        <v>12</v>
      </c>
      <c r="B10" s="85" t="s">
        <v>45</v>
      </c>
      <c r="C10" s="86"/>
      <c r="D10" s="87"/>
      <c r="E10" s="88"/>
      <c r="F10" s="87"/>
      <c r="G10" s="89"/>
      <c r="H10" s="53"/>
      <c r="I10" s="52"/>
      <c r="J10" s="53"/>
      <c r="K10" s="89"/>
      <c r="L10" s="53"/>
      <c r="M10" s="90"/>
      <c r="N10" s="91"/>
      <c r="O10" s="54">
        <v>150</v>
      </c>
      <c r="P10" s="55"/>
      <c r="Q10" s="63"/>
      <c r="R10" s="68"/>
    </row>
    <row r="11" spans="1:21" ht="20.100000000000001" customHeight="1" thickBot="1" x14ac:dyDescent="0.4">
      <c r="A11" s="164" t="s">
        <v>31</v>
      </c>
      <c r="B11" s="165"/>
      <c r="C11" s="75">
        <f t="shared" ref="C11:H11" si="2">SUM(C6:C10)</f>
        <v>8000</v>
      </c>
      <c r="D11" s="76">
        <f t="shared" si="2"/>
        <v>0</v>
      </c>
      <c r="E11" s="75">
        <f t="shared" si="2"/>
        <v>6500</v>
      </c>
      <c r="F11" s="76">
        <f t="shared" si="2"/>
        <v>0</v>
      </c>
      <c r="G11" s="77">
        <f t="shared" si="2"/>
        <v>1500</v>
      </c>
      <c r="H11" s="78">
        <f t="shared" si="2"/>
        <v>0</v>
      </c>
      <c r="I11" s="79"/>
      <c r="J11" s="80"/>
      <c r="K11" s="77">
        <f t="shared" ref="K11:P11" si="3">SUM(K6:K10)</f>
        <v>1300</v>
      </c>
      <c r="L11" s="78">
        <f t="shared" si="3"/>
        <v>0</v>
      </c>
      <c r="M11" s="110">
        <f t="shared" si="3"/>
        <v>2550</v>
      </c>
      <c r="N11" s="81">
        <f t="shared" si="3"/>
        <v>0</v>
      </c>
      <c r="O11" s="82">
        <f t="shared" si="3"/>
        <v>150</v>
      </c>
      <c r="P11" s="83">
        <f t="shared" si="3"/>
        <v>0</v>
      </c>
      <c r="Q11" s="51"/>
      <c r="R11" s="68"/>
    </row>
    <row r="12" spans="1:21" ht="20.100000000000001" customHeight="1" thickBot="1" x14ac:dyDescent="0.4">
      <c r="A12" s="65"/>
      <c r="B12" s="56"/>
      <c r="C12" s="56"/>
      <c r="D12" s="56"/>
      <c r="E12" s="56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1"/>
      <c r="Q12" s="68"/>
    </row>
    <row r="13" spans="1:21" ht="20.100000000000001" customHeight="1" thickBot="1" x14ac:dyDescent="0.45">
      <c r="A13" s="105" t="s">
        <v>32</v>
      </c>
      <c r="B13" s="92"/>
      <c r="C13" s="92"/>
      <c r="D13" s="92"/>
      <c r="F13" s="150" t="s">
        <v>14</v>
      </c>
      <c r="G13" s="151"/>
      <c r="H13" s="124" t="s">
        <v>35</v>
      </c>
      <c r="I13" s="125"/>
      <c r="J13" s="126"/>
      <c r="L13" s="104" t="s">
        <v>37</v>
      </c>
      <c r="M13" s="93"/>
      <c r="N13" s="93"/>
      <c r="O13" s="93"/>
      <c r="P13" s="93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2" t="s">
        <v>31</v>
      </c>
      <c r="B14" s="143"/>
      <c r="C14" s="95" t="s">
        <v>7</v>
      </c>
      <c r="D14" s="96" t="s">
        <v>8</v>
      </c>
      <c r="F14" s="152"/>
      <c r="G14" s="153"/>
      <c r="H14" s="127"/>
      <c r="I14" s="128"/>
      <c r="J14" s="129"/>
      <c r="L14" s="121" t="s">
        <v>40</v>
      </c>
      <c r="M14" s="121"/>
      <c r="N14" s="121"/>
      <c r="O14" s="121"/>
      <c r="P14" s="107">
        <f>IF(R13=TRUE, 1, 0)</f>
        <v>1</v>
      </c>
    </row>
    <row r="15" spans="1:21" ht="18.75" customHeight="1" x14ac:dyDescent="0.4">
      <c r="A15" s="144" t="s">
        <v>34</v>
      </c>
      <c r="B15" s="145"/>
      <c r="C15" s="97">
        <f>G11+K11</f>
        <v>2800</v>
      </c>
      <c r="D15" s="98">
        <f>H11+L11</f>
        <v>0</v>
      </c>
      <c r="F15" s="171" t="s">
        <v>15</v>
      </c>
      <c r="G15" s="172"/>
      <c r="H15" s="133"/>
      <c r="I15" s="134"/>
      <c r="J15" s="135"/>
      <c r="L15" s="122"/>
      <c r="M15" s="122"/>
      <c r="N15" s="122"/>
      <c r="O15" s="122"/>
      <c r="P15" s="109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6" t="s">
        <v>33</v>
      </c>
      <c r="B16" s="147"/>
      <c r="C16" s="101">
        <f>M11+O11</f>
        <v>2700</v>
      </c>
      <c r="D16" s="102">
        <f>N11+P11</f>
        <v>0</v>
      </c>
      <c r="F16" s="173" t="s">
        <v>16</v>
      </c>
      <c r="G16" s="174"/>
      <c r="H16" s="136"/>
      <c r="I16" s="137"/>
      <c r="J16" s="138"/>
      <c r="L16" s="123" t="s">
        <v>38</v>
      </c>
      <c r="M16" s="123"/>
      <c r="N16" s="123"/>
      <c r="O16" s="123"/>
      <c r="P16" s="108" t="e">
        <f>IF(R15=TRUE, 1, 0)</f>
        <v>#DIV/0!</v>
      </c>
    </row>
    <row r="17" spans="1:18" ht="18.75" customHeight="1" thickBot="1" x14ac:dyDescent="0.45">
      <c r="A17" s="148" t="s">
        <v>20</v>
      </c>
      <c r="B17" s="149"/>
      <c r="C17" s="99">
        <f>C15-C16</f>
        <v>100</v>
      </c>
      <c r="D17" s="100">
        <f>D15-D16</f>
        <v>0</v>
      </c>
      <c r="F17" s="111" t="s">
        <v>17</v>
      </c>
      <c r="G17" s="112"/>
      <c r="H17" s="139"/>
      <c r="I17" s="140"/>
      <c r="J17" s="141"/>
      <c r="L17" s="122"/>
      <c r="M17" s="122"/>
      <c r="N17" s="122"/>
      <c r="O17" s="122"/>
      <c r="P17" s="109"/>
      <c r="R17" s="1" t="e">
        <f>AND(H18&gt;=-0.02, H18&lt;=0.02)</f>
        <v>#DIV/0!</v>
      </c>
    </row>
    <row r="18" spans="1:18" ht="16.5" customHeight="1" thickBot="1" x14ac:dyDescent="0.4">
      <c r="F18" s="187" t="s">
        <v>18</v>
      </c>
      <c r="G18" s="188"/>
      <c r="H18" s="130" t="e">
        <f>AVERAGE(H15:J17)</f>
        <v>#DIV/0!</v>
      </c>
      <c r="I18" s="131"/>
      <c r="J18" s="132"/>
      <c r="L18" s="119" t="s">
        <v>39</v>
      </c>
      <c r="M18" s="119"/>
      <c r="N18" s="119"/>
      <c r="O18" s="119"/>
      <c r="P18" s="103" t="e">
        <f>IF(R17=TRUE, 1, 0)</f>
        <v>#DIV/0!</v>
      </c>
    </row>
    <row r="19" spans="1:18" ht="13.7" customHeight="1" x14ac:dyDescent="0.35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119"/>
      <c r="M19" s="119"/>
      <c r="N19" s="119"/>
      <c r="O19" s="119"/>
      <c r="P19" s="106"/>
    </row>
    <row r="20" spans="1:18" ht="13.7" customHeight="1" x14ac:dyDescent="0.3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8"/>
      <c r="M20" s="58"/>
      <c r="N20" s="59"/>
      <c r="O20" s="59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5"/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7"/>
      <c r="Q22" s="69"/>
    </row>
    <row r="23" spans="1:18" ht="20.100000000000001" customHeight="1" x14ac:dyDescent="0.35">
      <c r="A23" s="178"/>
      <c r="B23" s="179"/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80"/>
      <c r="Q23" s="69"/>
    </row>
    <row r="24" spans="1:18" ht="20.100000000000001" customHeight="1" thickBot="1" x14ac:dyDescent="0.4">
      <c r="A24" s="181"/>
      <c r="B24" s="182"/>
      <c r="C24" s="182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3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4" t="s">
        <v>21</v>
      </c>
      <c r="B27" s="185"/>
      <c r="C27" s="185"/>
      <c r="D27" s="185"/>
      <c r="E27" s="185"/>
      <c r="F27" s="186"/>
      <c r="G27" s="56"/>
      <c r="H27" s="56"/>
      <c r="I27" s="56"/>
      <c r="J27" s="56"/>
      <c r="K27" s="56"/>
      <c r="L27" s="56"/>
      <c r="M27" s="56"/>
      <c r="N27" s="56"/>
      <c r="O27" s="56"/>
      <c r="P27" s="51"/>
      <c r="Q27" s="57"/>
    </row>
    <row r="28" spans="1:18" ht="19.350000000000001" customHeight="1" thickBot="1" x14ac:dyDescent="0.4">
      <c r="A28" s="5" t="s">
        <v>6</v>
      </c>
      <c r="B28" s="195" t="s">
        <v>26</v>
      </c>
      <c r="C28" s="196"/>
      <c r="D28" s="113" t="s">
        <v>25</v>
      </c>
      <c r="E28" s="114"/>
      <c r="F28" s="114"/>
      <c r="G28" s="115"/>
      <c r="H28" s="113" t="s">
        <v>22</v>
      </c>
      <c r="I28" s="115"/>
      <c r="J28" s="114" t="s">
        <v>23</v>
      </c>
      <c r="K28" s="114"/>
      <c r="L28" s="170" t="s">
        <v>3</v>
      </c>
      <c r="M28" s="170"/>
      <c r="N28" s="166" t="s">
        <v>4</v>
      </c>
      <c r="O28" s="167"/>
      <c r="P28" s="61" t="s">
        <v>24</v>
      </c>
    </row>
    <row r="29" spans="1:18" ht="18.75" customHeight="1" x14ac:dyDescent="0.35">
      <c r="A29" s="62" t="s">
        <v>27</v>
      </c>
      <c r="B29" s="193" t="s">
        <v>46</v>
      </c>
      <c r="C29" s="194"/>
      <c r="D29" s="116" t="s">
        <v>47</v>
      </c>
      <c r="E29" s="117"/>
      <c r="F29" s="117"/>
      <c r="G29" s="118"/>
      <c r="H29" s="116" t="s">
        <v>48</v>
      </c>
      <c r="I29" s="118"/>
      <c r="J29" s="191" t="s">
        <v>49</v>
      </c>
      <c r="K29" s="192"/>
      <c r="L29" s="189">
        <v>1300</v>
      </c>
      <c r="M29" s="190"/>
      <c r="N29" s="168">
        <v>2550</v>
      </c>
      <c r="O29" s="169"/>
      <c r="P29" s="60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2024-05-16T17:39:51Z</dcterms:modified>
</cp:coreProperties>
</file>