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492 BUCKEYE, AZ/"/>
    </mc:Choice>
  </mc:AlternateContent>
  <xr:revisionPtr revIDLastSave="199" documentId="8_{D050AF3F-85FA-4C32-8210-9B14A58D8A4F}" xr6:coauthVersionLast="47" xr6:coauthVersionMax="47" xr10:uidLastSave="{3EC14D06-1449-4C18-9DE5-51B45AFAF809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8" i="1" l="1"/>
  <c r="N20" i="1"/>
  <c r="D21" i="1" l="1"/>
  <c r="P16" i="1" s="1"/>
  <c r="E21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<sst xmlns="http://schemas.openxmlformats.org/spreadsheetml/2006/main" count="58" uniqueCount="36">
  <si>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</si>
  <si>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</si>
  <si>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</si>
  <si>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</si>
  <si>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</si>
  <si>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</si>
  <si>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</si>
  <si>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</si>
  <si>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</si>
  <si>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</si>
  <si>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</si>
  <si>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</si>
  <si>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</si>
  <si>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</si>
  <si>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</si>
  <si>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</si>
  <si>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</si>
  <si>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</si>
  <si>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</si>
  <si>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</si>
  <si>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</si>
  <si>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</si>
  <si>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</si>
  <si>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</si>
  <si>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</si>
  <si>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</si>
  <si>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</si>
  <si>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</si>
  <si>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</si>
  <si>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</si>
  <si>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</si>
  <si>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</si>
  <si>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</si>
  <si>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EF-2</t>
  </si>
  <si>
    <t>MEN'S RR</t>
  </si>
  <si>
    <t>WOMEN'S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</si>
</sst>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1" sqref="J11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7" ht="20.100000000000001" customHeight="1" x14ac:dyDescent="0.25">
      <c r="B10" s="40" t="s">
        <v>33</v>
      </c>
      <c r="C10" s="38" t="s">
        <v>34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7" ht="20.100000000000001" customHeight="1" x14ac:dyDescent="0.25">
      <c r="B11" s="40" t="s">
        <v>9</v>
      </c>
      <c r="C11" s="38" t="s">
        <v>24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7" ht="20.100000000000001" customHeight="1" thickBot="1" x14ac:dyDescent="0.3">
      <c r="B12" s="111" t="s">
        <v>10</v>
      </c>
      <c r="C12" s="112"/>
      <c r="D12" s="41">
        <f>SUM(D6:D11)</f>
        <v>2400</v>
      </c>
      <c r="E12" s="42">
        <f>SUM(E6:E11)</f>
        <v>0</v>
      </c>
      <c r="F12" s="96">
        <f>SUM(F6:F8)</f>
        <v>1050</v>
      </c>
      <c r="G12" s="97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95">
        <f>SUM(K6:K11)</f>
        <v>0</v>
      </c>
      <c r="L12" s="33"/>
      <c r="M12" s="33"/>
      <c r="N12" s="34"/>
    </row>
    <row r="13" spans="2:17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7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7" ht="20.100000000000001" customHeight="1" x14ac:dyDescent="0.25">
      <c r="B15" s="113" t="s">
        <v>31</v>
      </c>
      <c r="C15" s="113"/>
      <c r="D15" s="113"/>
      <c r="E15" s="113"/>
      <c r="F15" s="113"/>
      <c r="G15" s="113"/>
      <c r="H15" s="113"/>
      <c r="I15" s="113"/>
      <c r="J15" s="113"/>
      <c r="K15" s="113"/>
      <c r="L15" s="33"/>
      <c r="M15" s="34"/>
    </row>
    <row r="16" spans="2:17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N16" s="1" t="b">
        <f>P16=Q16</f>
        <v>1</v>
      </c>
      <c r="P16" s="1" t="b">
        <f>D21&lt;0</f>
        <v>0</v>
      </c>
      <c r="Q16" s="1" t="b">
        <f>E21&lt;0</f>
        <v>0</v>
      </c>
    </row>
    <row r="17" spans="2:23" ht="18.75" customHeight="1" thickBot="1" x14ac:dyDescent="0.3">
      <c r="B17" s="56" t="s">
        <v>30</v>
      </c>
      <c r="C17" s="44"/>
      <c r="D17" s="44"/>
      <c r="E17" s="44"/>
      <c r="H17" s="114" t="s">
        <v>11</v>
      </c>
      <c r="I17" s="115"/>
      <c r="J17" s="131" t="s">
        <v>12</v>
      </c>
      <c r="K17" s="132"/>
    </row>
    <row r="18" spans="2:23" ht="18.75" customHeight="1" thickBot="1" x14ac:dyDescent="0.3">
      <c r="B18" s="101" t="s">
        <v>10</v>
      </c>
      <c r="C18" s="102"/>
      <c r="D18" s="47" t="s">
        <v>4</v>
      </c>
      <c r="E18" s="48" t="s">
        <v>5</v>
      </c>
      <c r="H18" s="116"/>
      <c r="I18" s="117"/>
      <c r="J18" s="133"/>
      <c r="K18" s="134"/>
      <c r="N18" s="1" t="b">
        <f>P18=Q18</f>
        <v>1</v>
      </c>
      <c r="P18" s="1" t="b">
        <f>J22&lt;0</f>
        <v>0</v>
      </c>
      <c r="Q18" s="1" t="b">
        <f>E21&lt;0</f>
        <v>0</v>
      </c>
    </row>
    <row r="19" spans="2:23" ht="18.75" customHeight="1" x14ac:dyDescent="0.25">
      <c r="B19" s="103" t="s">
        <v>13</v>
      </c>
      <c r="C19" s="104"/>
      <c r="D19" s="49">
        <f>D12</f>
        <v>2400</v>
      </c>
      <c r="E19" s="50">
        <f>E12</f>
        <v>0</v>
      </c>
      <c r="H19" s="77" t="s">
        <v>14</v>
      </c>
      <c r="I19" s="78"/>
      <c r="J19" s="60"/>
      <c r="K19" s="66"/>
    </row>
    <row r="20" spans="2:23" ht="18.75" customHeight="1" thickBot="1" x14ac:dyDescent="0.3">
      <c r="B20" s="105" t="s">
        <v>15</v>
      </c>
      <c r="C20" s="106"/>
      <c r="D20" s="53">
        <f>H12</f>
        <v>2100</v>
      </c>
      <c r="E20" s="54">
        <f>I12</f>
        <v>0</v>
      </c>
      <c r="H20" s="79" t="s">
        <v>16</v>
      </c>
      <c r="I20" s="80"/>
      <c r="J20" s="67"/>
      <c r="K20" s="68"/>
      <c r="N20" s="1" t="b">
        <f>AND(J22&gt;=-0.02, J22&lt;=0.02)</f>
        <v>0</v>
      </c>
    </row>
    <row r="21" spans="2:23" ht="16.5" customHeight="1" thickBot="1" x14ac:dyDescent="0.35">
      <c r="B21" s="107" t="s">
        <v>17</v>
      </c>
      <c r="C21" s="108"/>
      <c r="D21" s="51">
        <f>D19-D20</f>
        <v>300</v>
      </c>
      <c r="E21" s="52">
        <f>E19-E20</f>
        <v>0</v>
      </c>
      <c r="H21" s="75" t="s">
        <v>18</v>
      </c>
      <c r="I21" s="76"/>
      <c r="J21" s="69"/>
      <c r="K21" s="70"/>
    </row>
    <row r="22" spans="2:23" ht="16.5" customHeight="1" thickBot="1" x14ac:dyDescent="0.3">
      <c r="H22" s="73" t="s">
        <v>19</v>
      </c>
      <c r="I22" s="74"/>
      <c r="J22" s="71" t="str">
        <f>IFERROR(AVERAGE(J19:K21),"")</f>
        <v/>
      </c>
      <c r="K22" s="72"/>
    </row>
    <row r="23" spans="2:23" ht="16.5" customHeight="1" x14ac:dyDescent="0.25">
      <c r="H23" s="85"/>
      <c r="I23" s="85"/>
      <c r="J23" s="86"/>
      <c r="K23" s="86"/>
      <c r="S23" s="63"/>
      <c r="T23" s="63"/>
      <c r="U23" s="63"/>
      <c r="V23" s="63"/>
      <c r="W23" s="55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00" t="s">
        <v>32</v>
      </c>
      <c r="C25" s="100"/>
      <c r="D25" s="100"/>
      <c r="E25" s="100"/>
      <c r="F25" s="100"/>
      <c r="G25" s="100"/>
      <c r="H25" s="100"/>
      <c r="I25" s="100"/>
      <c r="J25" s="100"/>
      <c r="K25" s="100"/>
      <c r="S25" s="63"/>
      <c r="T25" s="63"/>
      <c r="U25" s="63"/>
      <c r="V25" s="63"/>
      <c r="W25" s="55"/>
    </row>
    <row r="26" spans="2:23" ht="21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16.5" customHeight="1" thickBot="1" x14ac:dyDescent="0.3">
      <c r="B27" s="56" t="s">
        <v>29</v>
      </c>
      <c r="C27" s="44"/>
      <c r="D27" s="44"/>
      <c r="E27" s="44"/>
      <c r="G27" s="65"/>
      <c r="H27" s="114" t="s">
        <v>11</v>
      </c>
      <c r="I27" s="115"/>
      <c r="J27" s="131" t="s">
        <v>12</v>
      </c>
      <c r="K27" s="132"/>
      <c r="S27" s="63"/>
      <c r="T27" s="63"/>
      <c r="U27" s="63"/>
      <c r="V27" s="63"/>
      <c r="W27" s="55"/>
    </row>
    <row r="28" spans="2:23" ht="16.5" customHeight="1" thickBot="1" x14ac:dyDescent="0.3">
      <c r="B28" s="101" t="s">
        <v>10</v>
      </c>
      <c r="C28" s="102"/>
      <c r="D28" s="47" t="s">
        <v>4</v>
      </c>
      <c r="E28" s="48" t="s">
        <v>5</v>
      </c>
      <c r="G28" s="89"/>
      <c r="H28" s="116"/>
      <c r="I28" s="117"/>
      <c r="J28" s="133"/>
      <c r="K28" s="134"/>
      <c r="S28" s="63"/>
      <c r="T28" s="63"/>
      <c r="U28" s="63"/>
      <c r="V28" s="63"/>
      <c r="W28" s="55"/>
    </row>
    <row r="29" spans="2:23" ht="20.399999999999999" customHeight="1" x14ac:dyDescent="0.25">
      <c r="B29" s="103" t="s">
        <v>13</v>
      </c>
      <c r="C29" s="104"/>
      <c r="D29" s="98">
        <f>F12</f>
        <v>1050</v>
      </c>
      <c r="E29" s="99">
        <f>G12</f>
        <v>0</v>
      </c>
      <c r="G29" s="89"/>
      <c r="H29" s="77" t="s">
        <v>14</v>
      </c>
      <c r="I29" s="78"/>
      <c r="J29" s="135"/>
      <c r="K29" s="136"/>
      <c r="S29" s="63"/>
      <c r="T29" s="63"/>
      <c r="U29" s="63"/>
      <c r="V29" s="63"/>
      <c r="W29" s="55"/>
    </row>
    <row r="30" spans="2:23" ht="16.5" customHeight="1" thickBot="1" x14ac:dyDescent="0.3">
      <c r="B30" s="105" t="s">
        <v>15</v>
      </c>
      <c r="C30" s="106"/>
      <c r="D30" s="53">
        <f>J12</f>
        <v>750</v>
      </c>
      <c r="E30" s="54">
        <f>K12</f>
        <v>0</v>
      </c>
      <c r="G30" s="89"/>
      <c r="H30" s="79" t="s">
        <v>16</v>
      </c>
      <c r="I30" s="80"/>
      <c r="J30" s="137"/>
      <c r="K30" s="138"/>
      <c r="S30" s="63"/>
      <c r="T30" s="63"/>
      <c r="U30" s="63"/>
      <c r="V30" s="63"/>
      <c r="W30" s="55"/>
    </row>
    <row r="31" spans="2:23" ht="13.65" customHeight="1" thickBot="1" x14ac:dyDescent="0.35">
      <c r="B31" s="107" t="s">
        <v>17</v>
      </c>
      <c r="C31" s="108"/>
      <c r="D31" s="51">
        <f>D29-D30</f>
        <v>300</v>
      </c>
      <c r="E31" s="52">
        <f>E29-E30</f>
        <v>0</v>
      </c>
      <c r="G31" s="89"/>
      <c r="H31" s="75" t="s">
        <v>18</v>
      </c>
      <c r="I31" s="76"/>
      <c r="J31" s="139"/>
      <c r="K31" s="140"/>
      <c r="S31" s="63"/>
      <c r="T31" s="63"/>
      <c r="U31" s="63"/>
      <c r="V31" s="63"/>
      <c r="W31" s="57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19</v>
      </c>
      <c r="I32" s="74"/>
      <c r="J32" s="71" t="str">
        <f>IFERROR(AVERAGE(J29:K31),"")</f>
        <v/>
      </c>
      <c r="K32" s="72"/>
      <c r="L32" s="30"/>
      <c r="M32" s="5"/>
    </row>
    <row r="33" spans="2:13" ht="13.5" customHeight="1" x14ac:dyDescent="0.25">
      <c r="B33" s="28"/>
      <c r="C33" s="28"/>
      <c r="D33" s="28"/>
      <c r="E33" s="28"/>
      <c r="F33" s="28"/>
      <c r="G33" s="89"/>
      <c r="L33" s="3"/>
    </row>
    <row r="34" spans="2:13" ht="20.100000000000001" customHeight="1" thickBot="1" x14ac:dyDescent="0.3">
      <c r="B34" s="3" t="s">
        <v>20</v>
      </c>
      <c r="C34" s="3"/>
      <c r="D34" s="3"/>
      <c r="E34" s="3"/>
      <c r="F34" s="3"/>
      <c r="G34" s="3"/>
      <c r="H34" s="3"/>
      <c r="I34" s="3"/>
      <c r="J34" s="3"/>
      <c r="K34" s="3"/>
      <c r="L34" s="58"/>
      <c r="M34" s="35"/>
    </row>
    <row r="35" spans="2:13" ht="20.100000000000001" customHeight="1" x14ac:dyDescent="0.25">
      <c r="B35" s="122"/>
      <c r="C35" s="123"/>
      <c r="D35" s="123"/>
      <c r="E35" s="123"/>
      <c r="F35" s="123"/>
      <c r="G35" s="123"/>
      <c r="H35" s="123"/>
      <c r="I35" s="123"/>
      <c r="J35" s="123"/>
      <c r="K35" s="124"/>
      <c r="L35" s="58"/>
      <c r="M35" s="35"/>
    </row>
    <row r="36" spans="2:13" ht="20.100000000000001" customHeight="1" x14ac:dyDescent="0.25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8"/>
    </row>
    <row r="37" spans="2:13" ht="20.100000000000001" customHeight="1" thickBot="1" x14ac:dyDescent="0.3">
      <c r="B37" s="128"/>
      <c r="C37" s="129"/>
      <c r="D37" s="129"/>
      <c r="E37" s="129"/>
      <c r="F37" s="129"/>
      <c r="G37" s="129"/>
      <c r="H37" s="129"/>
      <c r="I37" s="129"/>
      <c r="J37" s="129"/>
      <c r="K37" s="130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99D98F-C1C0-406E-8698-B9477E651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2025-11-12T13:08:36Z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