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4C5FCCBA-4168-4D2A-A31A-5F1110E66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<sst xmlns="http://schemas.openxmlformats.org/spreadsheetml/2006/main" count="83" uniqueCount="52">
  <si>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</si>
  <si>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</si>
  <si>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</si>
  <si>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</si>
  <si>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</si>
  <si>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</si>
  <si>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</si>
  <si>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</si>
  <si>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</si>
  <si>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</si>
  <si>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</si>
  <si>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</si>
  <si>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</si>
  <si>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</si>
  <si>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</si>
  <si>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</si>
  <si>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</si>
  <si>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</si>
  <si>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</si>
  <si>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</si>
  <si>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</si>
  <si>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</si>
  <si>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</si>
  <si>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</si>
  <si>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</si>
  <si>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</si>
  <si>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</si>
  <si>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</si>
  <si>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</si>
  <si>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</si>
  <si>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</si>
  <si>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</si>
  <si>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</si>
  <si>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</si>
  <si>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</si>
  <si>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</si>
  <si>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</si>
  <si>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</si>
  <si>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</si>
  <si>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</si>
  <si>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</si>
  <si>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</si>
  <si>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</si>
  <si>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</si>
  <si>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</si>
  <si>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</si>
  <si>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</si>
  <si>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</si>
  <si>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</si>
  <si>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SERVING/ DRIVE THRU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</si>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</sst>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D18" zoomScale="85" zoomScaleNormal="85" zoomScaleSheetLayoutView="8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8500</v>
      </c>
      <c r="D6" s="24">
        <v>8707</v>
      </c>
      <c r="E6" s="23">
        <f t="shared" ref="E6:F7" si="0">C6-G6</f>
        <v>6500</v>
      </c>
      <c r="F6" s="24">
        <f t="shared" si="0"/>
        <v>6688</v>
      </c>
      <c r="G6" s="25">
        <v>2000</v>
      </c>
      <c r="H6" s="26">
        <v>2019</v>
      </c>
      <c r="I6" s="27">
        <f>G6/C6</f>
        <v>0.23529411764705882</v>
      </c>
      <c r="J6" s="28">
        <f>H6/D6</f>
        <v>0.23188239347651315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4000</v>
      </c>
      <c r="D7" s="36">
        <v>4109</v>
      </c>
      <c r="E7" s="35">
        <f t="shared" si="0"/>
        <v>3000</v>
      </c>
      <c r="F7" s="36">
        <f t="shared" si="0"/>
        <v>3072</v>
      </c>
      <c r="G7" s="37">
        <v>1000</v>
      </c>
      <c r="H7" s="38">
        <v>1037</v>
      </c>
      <c r="I7" s="39">
        <f t="shared" ref="I7:J7" si="1">G7/C7</f>
        <v>0.25</v>
      </c>
      <c r="J7" s="40">
        <f t="shared" si="1"/>
        <v>0.252372840107082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4240</v>
      </c>
      <c r="D8" s="36">
        <v>4488</v>
      </c>
      <c r="E8" s="35">
        <f t="shared" ref="E8:E9" si="2">C8-G8</f>
        <v>3040</v>
      </c>
      <c r="F8" s="36">
        <f t="shared" ref="F8:F9" si="3">D8-H8</f>
        <v>3202</v>
      </c>
      <c r="G8" s="37">
        <v>1200</v>
      </c>
      <c r="H8" s="38">
        <v>1286</v>
      </c>
      <c r="I8" s="39">
        <f t="shared" ref="I8:I9" si="4">G8/C8</f>
        <v>0.28301886792452829</v>
      </c>
      <c r="J8" s="40">
        <f t="shared" ref="J8:J9" si="5">H8/D8</f>
        <v>0.28654188948306597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1800</v>
      </c>
      <c r="D9" s="36">
        <v>1721</v>
      </c>
      <c r="E9" s="35">
        <f t="shared" si="2"/>
        <v>1500</v>
      </c>
      <c r="F9" s="36">
        <f t="shared" si="3"/>
        <v>1430</v>
      </c>
      <c r="G9" s="37">
        <v>300</v>
      </c>
      <c r="H9" s="38">
        <v>291</v>
      </c>
      <c r="I9" s="39">
        <f t="shared" si="4"/>
        <v>0.16666666666666666</v>
      </c>
      <c r="J9" s="40">
        <f t="shared" si="5"/>
        <v>0.16908773968622895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>
        <v>1960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1474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525</v>
      </c>
      <c r="P12" s="112">
        <v>533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18540</v>
      </c>
      <c r="D13" s="75">
        <f t="shared" si="6"/>
        <v>19025</v>
      </c>
      <c r="E13" s="74">
        <f t="shared" si="6"/>
        <v>14040</v>
      </c>
      <c r="F13" s="75">
        <f t="shared" si="6"/>
        <v>14392</v>
      </c>
      <c r="G13" s="76">
        <f t="shared" si="6"/>
        <v>4500</v>
      </c>
      <c r="H13" s="77">
        <f t="shared" si="6"/>
        <v>4633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3314</v>
      </c>
      <c r="N13" s="80">
        <f t="shared" si="7"/>
        <v>3434</v>
      </c>
      <c r="O13" s="81">
        <f t="shared" si="7"/>
        <v>525</v>
      </c>
      <c r="P13" s="82">
        <f t="shared" si="7"/>
        <v>533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4500</v>
      </c>
      <c r="D17" s="89">
        <f>H13+L13</f>
        <v>4633</v>
      </c>
      <c r="F17" s="129" t="s">
        <v>13</v>
      </c>
      <c r="G17" s="130"/>
      <c r="H17" s="191">
        <v>1.24E-2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3839</v>
      </c>
      <c r="D18" s="93">
        <f>N13+P13</f>
        <v>3967</v>
      </c>
      <c r="F18" s="131" t="s">
        <v>14</v>
      </c>
      <c r="G18" s="132"/>
      <c r="H18" s="194">
        <v>1.0800000000000001E-2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661</v>
      </c>
      <c r="D19" s="91">
        <f>D17-D18</f>
        <v>666</v>
      </c>
      <c r="F19" s="147" t="s">
        <v>15</v>
      </c>
      <c r="G19" s="148"/>
      <c r="H19" s="197">
        <v>1.01E-2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1.1099999999999999E-2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ED50C-27E7-4D29-AD7F-CFABBCC69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9420-270B-4503-93B9-5ED07A787A8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EC2B708-2778-488A-A5A9-F8C14A0A0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2022-12-15T14:52:57Z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