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Sweetgreen/SG (NJ) Shrewsbury NJ/2 PROJECT DOCUMENTS/"/>
    </mc:Choice>
  </mc:AlternateContent>
  <xr:revisionPtr revIDLastSave="16" documentId="13_ncr:1_{12004F37-3136-4A85-B841-60C4D2AFD9D4}" xr6:coauthVersionLast="47" xr6:coauthVersionMax="47" xr10:uidLastSave="{ED598787-0D42-4DA1-80AD-0318F7C9D6E5}"/>
  <bookViews>
    <workbookView xWindow="-23148" yWindow="-24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P30" i="1" l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<sst xmlns="http://schemas.openxmlformats.org/spreadsheetml/2006/main" count="70" uniqueCount="43">
  <si>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</si>
  <si>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</si>
  <si>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</si>
  <si>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</si>
  <si>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</si>
  <si>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</si>
  <si>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</si>
  <si>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</si>
  <si>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</si>
  <si>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</si>
  <si>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</si>
  <si>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</si>
  <si>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</si>
  <si>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</si>
  <si>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</si>
  <si>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</si>
  <si>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</si>
  <si>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</si>
  <si>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</si>
  <si>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</si>
  <si>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</si>
  <si>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</si>
  <si>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</si>
  <si>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</si>
  <si>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</si>
  <si>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</si>
  <si>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</si>
  <si>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</si>
  <si>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</si>
  <si>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</si>
  <si>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</si>
  <si>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</si>
  <si>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</si>
  <si>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</si>
  <si>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</si>
  <si>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</si>
  <si>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</si>
  <si>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</si>
  <si>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GX-1</t>
  </si>
  <si>
    <t>TX-1</t>
  </si>
  <si>
    <t>KITCHEN</t>
  </si>
  <si>
    <t>DINING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</si>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</sst>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249865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5" zoomScale="120" zoomScaleNormal="55" zoomScaleSheetLayoutView="120" workbookViewId="0">
      <selection activeCell="F9" sqref="F9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38" t="s">
        <v>32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1:21" ht="9.75" customHeight="1" thickBot="1" x14ac:dyDescent="0.35">
      <c r="A3" s="106"/>
    </row>
    <row r="4" spans="1:21" ht="20.100000000000001" customHeight="1" thickBot="1" x14ac:dyDescent="0.3">
      <c r="A4" s="8"/>
      <c r="B4" s="10" t="s">
        <v>5</v>
      </c>
      <c r="C4" s="194" t="s">
        <v>0</v>
      </c>
      <c r="D4" s="195"/>
      <c r="E4" s="202" t="s">
        <v>1</v>
      </c>
      <c r="F4" s="203"/>
      <c r="G4" s="200" t="s">
        <v>2</v>
      </c>
      <c r="H4" s="201"/>
      <c r="I4" s="192" t="s">
        <v>26</v>
      </c>
      <c r="J4" s="193"/>
      <c r="K4" s="198" t="s">
        <v>3</v>
      </c>
      <c r="L4" s="199"/>
      <c r="M4" s="196" t="s">
        <v>4</v>
      </c>
      <c r="N4" s="197"/>
      <c r="O4" s="196" t="s">
        <v>37</v>
      </c>
      <c r="P4" s="197"/>
      <c r="Q4" s="78"/>
      <c r="R4" s="71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8"/>
      <c r="R5" s="71"/>
    </row>
    <row r="6" spans="1:21" ht="20.100000000000001" customHeight="1" x14ac:dyDescent="0.25">
      <c r="A6" s="85" t="s">
        <v>24</v>
      </c>
      <c r="B6" s="83" t="s">
        <v>40</v>
      </c>
      <c r="C6" s="25">
        <v>3400</v>
      </c>
      <c r="D6" s="26"/>
      <c r="E6" s="25">
        <f t="shared" ref="E6:F7" si="0">C6-G6</f>
        <v>2640</v>
      </c>
      <c r="F6" s="26">
        <f t="shared" si="0"/>
        <v>0</v>
      </c>
      <c r="G6" s="27">
        <v>760</v>
      </c>
      <c r="H6" s="28"/>
      <c r="I6" s="29">
        <f>G6/C6</f>
        <v>0.22352941176470589</v>
      </c>
      <c r="J6" s="30" t="e">
        <f>H6/D6</f>
        <v>#DIV/0!</v>
      </c>
      <c r="K6" s="31"/>
      <c r="L6" s="32"/>
      <c r="M6" s="33"/>
      <c r="N6" s="34"/>
      <c r="O6" s="35"/>
      <c r="P6" s="36"/>
      <c r="Q6" s="79"/>
      <c r="R6" s="76"/>
    </row>
    <row r="7" spans="1:21" ht="20.100000000000001" customHeight="1" x14ac:dyDescent="0.25">
      <c r="A7" s="86" t="s">
        <v>25</v>
      </c>
      <c r="B7" s="84" t="s">
        <v>41</v>
      </c>
      <c r="C7" s="37">
        <v>4800</v>
      </c>
      <c r="D7" s="38"/>
      <c r="E7" s="37">
        <f t="shared" si="0"/>
        <v>3960</v>
      </c>
      <c r="F7" s="38">
        <f t="shared" si="0"/>
        <v>0</v>
      </c>
      <c r="G7" s="39">
        <v>840</v>
      </c>
      <c r="H7" s="40"/>
      <c r="I7" s="41">
        <f t="shared" ref="I7:J7" si="1">G7/C7</f>
        <v>0.17499999999999999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70"/>
      <c r="R7" s="80"/>
    </row>
    <row r="8" spans="1:21" ht="20.100000000000001" customHeight="1" x14ac:dyDescent="0.25">
      <c r="A8" s="86" t="s">
        <v>38</v>
      </c>
      <c r="B8" s="84" t="s">
        <v>40</v>
      </c>
      <c r="C8" s="52"/>
      <c r="D8" s="50"/>
      <c r="E8" s="49"/>
      <c r="F8" s="50"/>
      <c r="G8" s="43"/>
      <c r="H8" s="44"/>
      <c r="I8" s="51"/>
      <c r="J8" s="44"/>
      <c r="K8" s="43"/>
      <c r="L8" s="44"/>
      <c r="M8" s="45"/>
      <c r="N8" s="46"/>
      <c r="O8" s="53">
        <v>750</v>
      </c>
      <c r="P8" s="54"/>
      <c r="Q8" s="70"/>
      <c r="R8" s="80"/>
    </row>
    <row r="9" spans="1:21" ht="20.100000000000001" customHeight="1" thickBot="1" x14ac:dyDescent="0.3">
      <c r="A9" s="96" t="s">
        <v>39</v>
      </c>
      <c r="B9" s="97" t="s">
        <v>42</v>
      </c>
      <c r="C9" s="98"/>
      <c r="D9" s="99"/>
      <c r="E9" s="100"/>
      <c r="F9" s="99"/>
      <c r="G9" s="101"/>
      <c r="H9" s="57"/>
      <c r="I9" s="56"/>
      <c r="J9" s="57"/>
      <c r="K9" s="101"/>
      <c r="L9" s="57"/>
      <c r="M9" s="102"/>
      <c r="N9" s="103"/>
      <c r="O9" s="58">
        <v>140</v>
      </c>
      <c r="P9" s="59"/>
      <c r="Q9" s="70"/>
      <c r="R9" s="80"/>
    </row>
    <row r="10" spans="1:21" ht="20.100000000000001" customHeight="1" thickBot="1" x14ac:dyDescent="0.3">
      <c r="A10" s="204" t="s">
        <v>27</v>
      </c>
      <c r="B10" s="205"/>
      <c r="C10" s="87">
        <f>SUM(C6:C9)</f>
        <v>8200</v>
      </c>
      <c r="D10" s="88">
        <f>SUM(D6:D9)</f>
        <v>0</v>
      </c>
      <c r="E10" s="87">
        <f>SUM(E6:E9)</f>
        <v>6600</v>
      </c>
      <c r="F10" s="88">
        <f>SUM(F6:F9)</f>
        <v>0</v>
      </c>
      <c r="G10" s="89">
        <f>SUM(G6:G9)</f>
        <v>1600</v>
      </c>
      <c r="H10" s="90">
        <f>SUM(H6:H9)</f>
        <v>0</v>
      </c>
      <c r="I10" s="91"/>
      <c r="J10" s="92"/>
      <c r="K10" s="89">
        <f>SUM(K6:K9)</f>
        <v>0</v>
      </c>
      <c r="L10" s="90">
        <f>SUM(L6:L9)</f>
        <v>0</v>
      </c>
      <c r="M10" s="122">
        <f>SUM(M6:M9)</f>
        <v>0</v>
      </c>
      <c r="N10" s="93">
        <f>SUM(N6:N9)</f>
        <v>0</v>
      </c>
      <c r="O10" s="94">
        <f>SUM(O6:O9)</f>
        <v>890</v>
      </c>
      <c r="P10" s="95">
        <f>SUM(P6:P9)</f>
        <v>0</v>
      </c>
      <c r="Q10" s="72"/>
      <c r="R10" s="76"/>
    </row>
    <row r="11" spans="1:21" ht="20.100000000000001" customHeight="1" thickBot="1" x14ac:dyDescent="0.3">
      <c r="A11" s="73"/>
      <c r="B11" s="60"/>
      <c r="C11" s="60"/>
      <c r="D11" s="60"/>
      <c r="E11" s="60"/>
      <c r="F11" s="74"/>
      <c r="G11" s="74"/>
      <c r="H11" s="82"/>
      <c r="I11" s="82"/>
      <c r="J11" s="74"/>
      <c r="K11" s="74"/>
      <c r="L11" s="75"/>
      <c r="M11" s="75"/>
      <c r="N11" s="75"/>
      <c r="O11" s="75"/>
      <c r="P11" s="69"/>
      <c r="Q11" s="76"/>
      <c r="R11" s="81"/>
    </row>
    <row r="12" spans="1:21" ht="20.100000000000001" customHeight="1" thickBot="1" x14ac:dyDescent="0.3">
      <c r="A12" s="117" t="s">
        <v>28</v>
      </c>
      <c r="B12" s="104"/>
      <c r="C12" s="104"/>
      <c r="D12" s="104"/>
      <c r="F12" s="168" t="s">
        <v>10</v>
      </c>
      <c r="G12" s="169"/>
      <c r="H12" s="142" t="s">
        <v>31</v>
      </c>
      <c r="I12" s="143"/>
      <c r="J12" s="144"/>
      <c r="L12" s="116" t="s">
        <v>33</v>
      </c>
      <c r="M12" s="105"/>
      <c r="N12" s="105"/>
      <c r="O12" s="105"/>
      <c r="P12" s="105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60" t="s">
        <v>27</v>
      </c>
      <c r="B13" s="161"/>
      <c r="C13" s="107" t="s">
        <v>7</v>
      </c>
      <c r="D13" s="108" t="s">
        <v>8</v>
      </c>
      <c r="F13" s="170"/>
      <c r="G13" s="171"/>
      <c r="H13" s="145"/>
      <c r="I13" s="146"/>
      <c r="J13" s="147"/>
      <c r="L13" s="139" t="s">
        <v>36</v>
      </c>
      <c r="M13" s="139"/>
      <c r="N13" s="139"/>
      <c r="O13" s="139"/>
      <c r="P13" s="119">
        <f>IF(R12=TRUE, 1, 0)</f>
        <v>1</v>
      </c>
    </row>
    <row r="14" spans="1:21" ht="18.75" customHeight="1" x14ac:dyDescent="0.25">
      <c r="A14" s="162" t="s">
        <v>30</v>
      </c>
      <c r="B14" s="163"/>
      <c r="C14" s="109">
        <f>G10+K10</f>
        <v>1600</v>
      </c>
      <c r="D14" s="110">
        <f>H10+L10</f>
        <v>0</v>
      </c>
      <c r="F14" s="213" t="s">
        <v>11</v>
      </c>
      <c r="G14" s="214"/>
      <c r="H14" s="151"/>
      <c r="I14" s="152"/>
      <c r="J14" s="153"/>
      <c r="L14" s="140"/>
      <c r="M14" s="140"/>
      <c r="N14" s="140"/>
      <c r="O14" s="140"/>
      <c r="P14" s="121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3">
      <c r="A15" s="164" t="s">
        <v>29</v>
      </c>
      <c r="B15" s="165"/>
      <c r="C15" s="113">
        <f>M10+O10</f>
        <v>890</v>
      </c>
      <c r="D15" s="114">
        <f>N10+P10</f>
        <v>0</v>
      </c>
      <c r="F15" s="215" t="s">
        <v>12</v>
      </c>
      <c r="G15" s="216"/>
      <c r="H15" s="154"/>
      <c r="I15" s="155"/>
      <c r="J15" s="156"/>
      <c r="L15" s="141" t="s">
        <v>34</v>
      </c>
      <c r="M15" s="141"/>
      <c r="N15" s="141"/>
      <c r="O15" s="141"/>
      <c r="P15" s="120">
        <f>IF(R14=TRUE, 1, 0)</f>
        <v>1</v>
      </c>
    </row>
    <row r="16" spans="1:21" ht="18.75" customHeight="1" thickBot="1" x14ac:dyDescent="0.35">
      <c r="A16" s="166" t="s">
        <v>16</v>
      </c>
      <c r="B16" s="167"/>
      <c r="C16" s="111">
        <f>C14-C15</f>
        <v>710</v>
      </c>
      <c r="D16" s="112">
        <f>D14-D15</f>
        <v>0</v>
      </c>
      <c r="F16" s="172" t="s">
        <v>13</v>
      </c>
      <c r="G16" s="173"/>
      <c r="H16" s="157"/>
      <c r="I16" s="158"/>
      <c r="J16" s="159"/>
      <c r="L16" s="140"/>
      <c r="M16" s="140"/>
      <c r="N16" s="140"/>
      <c r="O16" s="140"/>
      <c r="P16" s="121"/>
      <c r="R16" s="1" t="b">
        <f>AND(H17&gt;=-0.02, H17&lt;=0.02)</f>
        <v>1</v>
      </c>
    </row>
    <row r="17" spans="1:17" ht="16.5" customHeight="1" thickBot="1" x14ac:dyDescent="0.3">
      <c r="F17" s="229" t="s">
        <v>14</v>
      </c>
      <c r="G17" s="230"/>
      <c r="H17" s="148">
        <v>6.0000000000000001E-3</v>
      </c>
      <c r="I17" s="149"/>
      <c r="J17" s="150"/>
      <c r="L17" s="137" t="s">
        <v>35</v>
      </c>
      <c r="M17" s="137"/>
      <c r="N17" s="137"/>
      <c r="O17" s="137"/>
      <c r="P17" s="115">
        <f>IF(R16=TRUE, 1, 0)</f>
        <v>1</v>
      </c>
    </row>
    <row r="18" spans="1:17" ht="13.65" customHeight="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137"/>
      <c r="M18" s="137"/>
      <c r="N18" s="137"/>
      <c r="O18" s="137"/>
      <c r="P18" s="118"/>
    </row>
    <row r="19" spans="1:17" ht="13.65" customHeight="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3"/>
      <c r="M19" s="63"/>
      <c r="N19" s="64"/>
      <c r="O19" s="64"/>
      <c r="P19" s="9"/>
      <c r="Q19" s="78"/>
    </row>
    <row r="20" spans="1:17" ht="13.5" customHeight="1" thickBot="1" x14ac:dyDescent="0.3">
      <c r="A20" s="6" t="s">
        <v>15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5"/>
      <c r="M20" s="5"/>
      <c r="N20" s="4"/>
      <c r="O20" s="4"/>
      <c r="Q20" s="81"/>
    </row>
    <row r="21" spans="1:17" ht="20.100000000000001" customHeight="1" x14ac:dyDescent="0.25">
      <c r="A21" s="217"/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9"/>
      <c r="Q21" s="77"/>
    </row>
    <row r="22" spans="1:17" ht="20.100000000000001" customHeight="1" x14ac:dyDescent="0.25">
      <c r="A22" s="220"/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2"/>
      <c r="Q22" s="77"/>
    </row>
    <row r="23" spans="1:17" ht="20.100000000000001" customHeight="1" thickBot="1" x14ac:dyDescent="0.3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5"/>
      <c r="Q23" s="81"/>
    </row>
    <row r="24" spans="1:17" ht="20.100000000000001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7" ht="13.8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7" ht="20.100000000000001" customHeight="1" thickBot="1" x14ac:dyDescent="0.3">
      <c r="A26" s="226" t="s">
        <v>17</v>
      </c>
      <c r="B26" s="227"/>
      <c r="C26" s="227"/>
      <c r="D26" s="227"/>
      <c r="E26" s="227"/>
      <c r="F26" s="228"/>
      <c r="G26" s="60"/>
      <c r="H26" s="60"/>
      <c r="I26" s="60"/>
      <c r="J26" s="61"/>
      <c r="K26" s="61"/>
      <c r="L26" s="61"/>
      <c r="M26" s="61"/>
      <c r="N26" s="60"/>
      <c r="O26" s="60"/>
      <c r="P26" s="55"/>
      <c r="Q26" s="62"/>
    </row>
    <row r="27" spans="1:17" ht="19.2" customHeight="1" thickBot="1" x14ac:dyDescent="0.3">
      <c r="A27" s="7" t="s">
        <v>6</v>
      </c>
      <c r="B27" s="177" t="s">
        <v>22</v>
      </c>
      <c r="C27" s="178"/>
      <c r="D27" s="179" t="s">
        <v>21</v>
      </c>
      <c r="E27" s="180"/>
      <c r="F27" s="180"/>
      <c r="G27" s="181"/>
      <c r="H27" s="203" t="s">
        <v>18</v>
      </c>
      <c r="I27" s="202"/>
      <c r="J27" s="180" t="s">
        <v>19</v>
      </c>
      <c r="K27" s="180"/>
      <c r="L27" s="212" t="s">
        <v>3</v>
      </c>
      <c r="M27" s="212"/>
      <c r="N27" s="208" t="s">
        <v>4</v>
      </c>
      <c r="O27" s="209"/>
      <c r="P27" s="66" t="s">
        <v>20</v>
      </c>
    </row>
    <row r="28" spans="1:17" ht="18.75" customHeight="1" thickBot="1" x14ac:dyDescent="0.3">
      <c r="A28" s="67" t="s">
        <v>23</v>
      </c>
      <c r="B28" s="175"/>
      <c r="C28" s="176"/>
      <c r="D28" s="182"/>
      <c r="E28" s="183"/>
      <c r="F28" s="183"/>
      <c r="G28" s="184"/>
      <c r="H28" s="188"/>
      <c r="I28" s="189"/>
      <c r="J28" s="190"/>
      <c r="K28" s="191"/>
      <c r="L28" s="186"/>
      <c r="M28" s="187"/>
      <c r="N28" s="210"/>
      <c r="O28" s="211"/>
      <c r="P28" s="65">
        <f t="shared" ref="P28:P36" si="2">L28-N28</f>
        <v>0</v>
      </c>
    </row>
    <row r="29" spans="1:17" ht="18.75" customHeight="1" thickBot="1" x14ac:dyDescent="0.3">
      <c r="A29" s="68" t="s">
        <v>23</v>
      </c>
      <c r="B29" s="174"/>
      <c r="C29" s="174"/>
      <c r="D29" s="127"/>
      <c r="E29" s="128"/>
      <c r="F29" s="128"/>
      <c r="G29" s="129"/>
      <c r="H29" s="127"/>
      <c r="I29" s="129"/>
      <c r="J29" s="206"/>
      <c r="K29" s="207"/>
      <c r="L29" s="186"/>
      <c r="M29" s="187"/>
      <c r="N29" s="210"/>
      <c r="O29" s="211"/>
      <c r="P29" s="65">
        <f t="shared" si="2"/>
        <v>0</v>
      </c>
      <c r="Q29" s="81"/>
    </row>
    <row r="30" spans="1:17" ht="19.2" customHeight="1" thickBot="1" x14ac:dyDescent="0.3">
      <c r="A30" s="68" t="s">
        <v>23</v>
      </c>
      <c r="B30" s="125"/>
      <c r="C30" s="126"/>
      <c r="D30" s="127"/>
      <c r="E30" s="128"/>
      <c r="F30" s="128"/>
      <c r="G30" s="129"/>
      <c r="H30" s="127"/>
      <c r="I30" s="129"/>
      <c r="J30" s="127"/>
      <c r="K30" s="185"/>
      <c r="L30" s="130"/>
      <c r="M30" s="131"/>
      <c r="N30" s="123"/>
      <c r="O30" s="124"/>
      <c r="P30" s="65">
        <f t="shared" si="2"/>
        <v>0</v>
      </c>
      <c r="Q30" s="81"/>
    </row>
    <row r="31" spans="1:17" ht="19.5" customHeight="1" thickBot="1" x14ac:dyDescent="0.3">
      <c r="A31" s="67" t="s">
        <v>23</v>
      </c>
      <c r="B31" s="132"/>
      <c r="C31" s="133"/>
      <c r="D31" s="125"/>
      <c r="E31" s="134"/>
      <c r="F31" s="134"/>
      <c r="G31" s="126"/>
      <c r="H31" s="135"/>
      <c r="I31" s="136"/>
      <c r="J31" s="125"/>
      <c r="K31" s="126"/>
      <c r="L31" s="130"/>
      <c r="M31" s="131"/>
      <c r="N31" s="123"/>
      <c r="O31" s="124"/>
      <c r="P31" s="65">
        <f t="shared" si="2"/>
        <v>0</v>
      </c>
    </row>
    <row r="32" spans="1:17" ht="19.5" customHeight="1" thickBot="1" x14ac:dyDescent="0.3">
      <c r="A32" s="68" t="s">
        <v>23</v>
      </c>
      <c r="B32" s="125"/>
      <c r="C32" s="126"/>
      <c r="D32" s="127"/>
      <c r="E32" s="128"/>
      <c r="F32" s="128"/>
      <c r="G32" s="129"/>
      <c r="H32" s="127"/>
      <c r="I32" s="129"/>
      <c r="J32" s="127"/>
      <c r="K32" s="129"/>
      <c r="L32" s="130"/>
      <c r="M32" s="131"/>
      <c r="N32" s="123"/>
      <c r="O32" s="124"/>
      <c r="P32" s="65">
        <f t="shared" si="2"/>
        <v>0</v>
      </c>
    </row>
    <row r="33" spans="1:16" ht="19.5" customHeight="1" thickBot="1" x14ac:dyDescent="0.3">
      <c r="A33" s="68" t="s">
        <v>23</v>
      </c>
      <c r="B33" s="125"/>
      <c r="C33" s="126"/>
      <c r="D33" s="127"/>
      <c r="E33" s="128"/>
      <c r="F33" s="128"/>
      <c r="G33" s="129"/>
      <c r="H33" s="127"/>
      <c r="I33" s="129"/>
      <c r="J33" s="127"/>
      <c r="K33" s="129"/>
      <c r="L33" s="130"/>
      <c r="M33" s="131"/>
      <c r="N33" s="123"/>
      <c r="O33" s="124"/>
      <c r="P33" s="65">
        <f t="shared" si="2"/>
        <v>0</v>
      </c>
    </row>
    <row r="34" spans="1:16" ht="19.5" customHeight="1" thickBot="1" x14ac:dyDescent="0.3">
      <c r="A34" s="67" t="s">
        <v>23</v>
      </c>
      <c r="B34" s="132"/>
      <c r="C34" s="133"/>
      <c r="D34" s="125"/>
      <c r="E34" s="134"/>
      <c r="F34" s="134"/>
      <c r="G34" s="126"/>
      <c r="H34" s="135"/>
      <c r="I34" s="136"/>
      <c r="J34" s="125"/>
      <c r="K34" s="126"/>
      <c r="L34" s="130"/>
      <c r="M34" s="131"/>
      <c r="N34" s="123"/>
      <c r="O34" s="124"/>
      <c r="P34" s="65">
        <f t="shared" si="2"/>
        <v>0</v>
      </c>
    </row>
    <row r="35" spans="1:16" ht="19.5" customHeight="1" thickBot="1" x14ac:dyDescent="0.3">
      <c r="A35" s="68" t="s">
        <v>23</v>
      </c>
      <c r="B35" s="125"/>
      <c r="C35" s="126"/>
      <c r="D35" s="127"/>
      <c r="E35" s="128"/>
      <c r="F35" s="128"/>
      <c r="G35" s="129"/>
      <c r="H35" s="127"/>
      <c r="I35" s="129"/>
      <c r="J35" s="127"/>
      <c r="K35" s="129"/>
      <c r="L35" s="130"/>
      <c r="M35" s="131"/>
      <c r="N35" s="123"/>
      <c r="O35" s="124"/>
      <c r="P35" s="65">
        <f t="shared" si="2"/>
        <v>0</v>
      </c>
    </row>
    <row r="36" spans="1:16" ht="18.75" customHeight="1" x14ac:dyDescent="0.25">
      <c r="A36" s="68" t="s">
        <v>23</v>
      </c>
      <c r="B36" s="125"/>
      <c r="C36" s="126"/>
      <c r="D36" s="127"/>
      <c r="E36" s="128"/>
      <c r="F36" s="128"/>
      <c r="G36" s="129"/>
      <c r="H36" s="127"/>
      <c r="I36" s="129"/>
      <c r="J36" s="127"/>
      <c r="K36" s="129"/>
      <c r="L36" s="130"/>
      <c r="M36" s="131"/>
      <c r="N36" s="123"/>
      <c r="O36" s="124"/>
      <c r="P36" s="65">
        <f t="shared" si="2"/>
        <v>0</v>
      </c>
    </row>
    <row r="37" spans="1:16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6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2:15" x14ac:dyDescent="0.25">
      <c r="L577" s="3"/>
      <c r="M577" s="3"/>
      <c r="N577" s="3"/>
      <c r="O577" s="3"/>
    </row>
    <row r="578" spans="12:15" x14ac:dyDescent="0.25">
      <c r="L578" s="3"/>
      <c r="M578" s="3"/>
      <c r="N578" s="3"/>
      <c r="O578" s="3"/>
    </row>
    <row r="579" spans="12:15" x14ac:dyDescent="0.25">
      <c r="L579" s="3"/>
      <c r="M579" s="3"/>
      <c r="N579" s="3"/>
      <c r="O579" s="3"/>
    </row>
    <row r="580" spans="12:15" x14ac:dyDescent="0.25">
      <c r="L580" s="3"/>
      <c r="M580" s="3"/>
      <c r="N580" s="3"/>
      <c r="O580" s="3"/>
    </row>
    <row r="581" spans="12:15" x14ac:dyDescent="0.25">
      <c r="L581" s="3"/>
      <c r="M581" s="3"/>
      <c r="N581" s="3"/>
      <c r="O581" s="3"/>
    </row>
    <row r="582" spans="12:15" x14ac:dyDescent="0.25">
      <c r="L582" s="3"/>
      <c r="M582" s="3"/>
      <c r="N582" s="3"/>
      <c r="O582" s="3"/>
    </row>
    <row r="583" spans="12:15" x14ac:dyDescent="0.25">
      <c r="L583" s="3"/>
      <c r="M583" s="3"/>
      <c r="N583" s="3"/>
      <c r="O583" s="3"/>
    </row>
    <row r="584" spans="12:15" x14ac:dyDescent="0.25">
      <c r="L584" s="3"/>
      <c r="M584" s="3"/>
      <c r="N584" s="3"/>
      <c r="O584" s="3"/>
    </row>
    <row r="585" spans="12:15" x14ac:dyDescent="0.25">
      <c r="L585" s="3"/>
      <c r="M585" s="3"/>
      <c r="N585" s="3"/>
      <c r="O585" s="3"/>
    </row>
    <row r="586" spans="12:15" x14ac:dyDescent="0.25">
      <c r="L586" s="3"/>
      <c r="M586" s="3"/>
      <c r="N586" s="3"/>
      <c r="O586" s="3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B5CFCB-054F-49F9-8BFE-2160B92B58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99EF57-3E29-49D5-AC80-B0A03AA9EF9E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F3EE5E4-81C3-48D0-B71C-684422A162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2022-06-08T16:21:13Z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