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ura/Edison/4 ASSET-REPORT DOCS/"/>
    </mc:Choice>
  </mc:AlternateContent>
  <xr:revisionPtr revIDLastSave="77" documentId="13_ncr:1_{B888774D-3C83-41B9-8B1C-1CD895A9BF91}" xr6:coauthVersionLast="47" xr6:coauthVersionMax="47" xr10:uidLastSave="{931435BD-3599-4FCF-9388-7F51332F8C4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P35" i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8" i="1"/>
  <c r="J6" i="1"/>
  <c r="I8" i="1"/>
  <c r="I6" i="1"/>
  <c r="U16" i="1" l="1"/>
  <c r="R16" i="1" s="1"/>
  <c r="P17" i="1" s="1"/>
  <c r="P19" i="1"/>
  <c r="F8" i="1"/>
  <c r="E8" i="1"/>
  <c r="F6" i="1"/>
  <c r="E6" i="1"/>
  <c r="E14" i="1" l="1"/>
  <c r="F14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<sst xmlns="http://schemas.openxmlformats.org/spreadsheetml/2006/main" count="71" uniqueCount="45">
  <si>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</si>
  <si>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</si>
  <si>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</si>
  <si>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</si>
  <si>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</si>
  <si>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</si>
  <si>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</si>
  <si>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</si>
  <si>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</si>
  <si>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</si>
  <si>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</si>
  <si>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</si>
  <si>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</si>
  <si>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</si>
  <si>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</si>
  <si>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</si>
  <si>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</si>
  <si>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</si>
  <si>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</si>
  <si>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</si>
  <si>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</si>
  <si>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</si>
  <si>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</si>
  <si>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</si>
  <si>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</si>
  <si>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</si>
  <si>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</si>
  <si>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</si>
  <si>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</si>
  <si>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</si>
  <si>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</si>
  <si>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</si>
  <si>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</si>
  <si>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</si>
  <si>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</si>
  <si>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</si>
  <si>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</si>
  <si>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</si>
  <si>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</si>
  <si>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</si>
  <si>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</si>
  <si>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</si>
  <si>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KEF-1</t>
  </si>
  <si>
    <t>KEF-2</t>
  </si>
  <si>
    <t>RTU-3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</si>
</sst>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Q6" sqref="Q6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thickBot="1" x14ac:dyDescent="0.3">
      <c r="A6" s="75" t="s">
        <v>13</v>
      </c>
      <c r="B6" s="73"/>
      <c r="C6" s="23"/>
      <c r="D6" s="24"/>
      <c r="E6" s="23">
        <f t="shared" ref="E6:F8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207" t="s">
        <v>14</v>
      </c>
      <c r="B7" s="73"/>
      <c r="C7" s="23"/>
      <c r="D7" s="24"/>
      <c r="E7" s="23">
        <f t="shared" ref="E7" si="1">C7-G7</f>
        <v>0</v>
      </c>
      <c r="F7" s="24">
        <f t="shared" ref="F7" si="2">D7-H7</f>
        <v>0</v>
      </c>
      <c r="G7" s="25"/>
      <c r="H7" s="26"/>
      <c r="I7" s="27" t="e">
        <f>G7/C7</f>
        <v>#DIV/0!</v>
      </c>
      <c r="J7" s="28" t="e">
        <f>H7/D7</f>
        <v>#DIV/0!</v>
      </c>
      <c r="K7" s="208"/>
      <c r="L7" s="209"/>
      <c r="M7" s="210"/>
      <c r="N7" s="211"/>
      <c r="O7" s="212"/>
      <c r="P7" s="213"/>
      <c r="Q7" s="71"/>
      <c r="R7" s="69"/>
    </row>
    <row r="8" spans="1:21" ht="20.149999999999999" customHeight="1" x14ac:dyDescent="0.25">
      <c r="A8" s="76" t="s">
        <v>44</v>
      </c>
      <c r="B8" s="74"/>
      <c r="C8" s="35"/>
      <c r="D8" s="36"/>
      <c r="E8" s="35">
        <f t="shared" si="0"/>
        <v>0</v>
      </c>
      <c r="F8" s="36">
        <f t="shared" si="0"/>
        <v>0</v>
      </c>
      <c r="G8" s="37"/>
      <c r="H8" s="38"/>
      <c r="I8" s="39" t="e">
        <f t="shared" ref="I8:J8" si="3">G8/C8</f>
        <v>#DIV/0!</v>
      </c>
      <c r="J8" s="40" t="e">
        <f t="shared" si="3"/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49999999999999" customHeight="1" x14ac:dyDescent="0.25">
      <c r="A9" s="76" t="s">
        <v>15</v>
      </c>
      <c r="B9" s="74"/>
      <c r="C9" s="47"/>
      <c r="D9" s="48"/>
      <c r="E9" s="47" t="s">
        <v>16</v>
      </c>
      <c r="F9" s="48"/>
      <c r="G9" s="41"/>
      <c r="H9" s="42"/>
      <c r="I9" s="49"/>
      <c r="J9" s="42"/>
      <c r="K9" s="37"/>
      <c r="L9" s="38"/>
      <c r="M9" s="43"/>
      <c r="N9" s="44"/>
      <c r="O9" s="45"/>
      <c r="P9" s="46"/>
      <c r="Q9" s="55"/>
      <c r="R9" s="69"/>
    </row>
    <row r="10" spans="1:21" ht="20.149999999999999" customHeight="1" x14ac:dyDescent="0.25">
      <c r="A10" s="76" t="s">
        <v>42</v>
      </c>
      <c r="B10" s="74"/>
      <c r="C10" s="47"/>
      <c r="D10" s="48"/>
      <c r="E10" s="47"/>
      <c r="F10" s="48"/>
      <c r="G10" s="41"/>
      <c r="H10" s="42"/>
      <c r="I10" s="49"/>
      <c r="J10" s="42"/>
      <c r="K10" s="49"/>
      <c r="L10" s="42"/>
      <c r="M10" s="37"/>
      <c r="N10" s="38"/>
      <c r="O10" s="45"/>
      <c r="P10" s="46"/>
      <c r="Q10" s="55"/>
      <c r="R10" s="69"/>
    </row>
    <row r="11" spans="1:21" ht="20.149999999999999" customHeight="1" x14ac:dyDescent="0.25">
      <c r="A11" s="76" t="s">
        <v>43</v>
      </c>
      <c r="B11" s="74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/>
      <c r="O11" s="45"/>
      <c r="P11" s="46"/>
      <c r="Q11" s="64"/>
      <c r="R11" s="69"/>
    </row>
    <row r="12" spans="1:21" ht="20.149999999999999" customHeight="1" x14ac:dyDescent="0.25">
      <c r="A12" s="76" t="s">
        <v>17</v>
      </c>
      <c r="B12" s="74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/>
      <c r="P12" s="51"/>
      <c r="Q12" s="64"/>
      <c r="R12" s="69"/>
    </row>
    <row r="13" spans="1:21" ht="20.149999999999999" customHeight="1" thickBot="1" x14ac:dyDescent="0.3">
      <c r="A13" s="76" t="s">
        <v>41</v>
      </c>
      <c r="B13" s="74"/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/>
      <c r="P13" s="54"/>
      <c r="Q13" s="64"/>
      <c r="R13" s="69"/>
    </row>
    <row r="14" spans="1:21" ht="20.149999999999999" customHeight="1" thickBot="1" x14ac:dyDescent="0.3">
      <c r="A14" s="105" t="s">
        <v>18</v>
      </c>
      <c r="B14" s="106"/>
      <c r="C14" s="77">
        <f t="shared" ref="C14:H14" si="4">SUM(C6:C13)</f>
        <v>0</v>
      </c>
      <c r="D14" s="78">
        <f t="shared" si="4"/>
        <v>0</v>
      </c>
      <c r="E14" s="77">
        <f t="shared" si="4"/>
        <v>0</v>
      </c>
      <c r="F14" s="78">
        <f t="shared" si="4"/>
        <v>0</v>
      </c>
      <c r="G14" s="79">
        <f t="shared" si="4"/>
        <v>0</v>
      </c>
      <c r="H14" s="80">
        <f t="shared" si="4"/>
        <v>0</v>
      </c>
      <c r="I14" s="81"/>
      <c r="J14" s="82"/>
      <c r="K14" s="79">
        <f t="shared" ref="K14:P14" si="5">SUM(K6:K13)</f>
        <v>0</v>
      </c>
      <c r="L14" s="80">
        <f t="shared" si="5"/>
        <v>0</v>
      </c>
      <c r="M14" s="104">
        <f t="shared" si="5"/>
        <v>0</v>
      </c>
      <c r="N14" s="83">
        <f t="shared" si="5"/>
        <v>0</v>
      </c>
      <c r="O14" s="84">
        <f t="shared" si="5"/>
        <v>0</v>
      </c>
      <c r="P14" s="85">
        <f t="shared" si="5"/>
        <v>0</v>
      </c>
      <c r="Q14" s="55"/>
      <c r="R14" s="69"/>
    </row>
    <row r="15" spans="1:21" ht="20.149999999999999" customHeight="1" thickBot="1" x14ac:dyDescent="0.3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49999999999999" customHeight="1" thickBot="1" x14ac:dyDescent="0.35">
      <c r="A16" s="99" t="s">
        <v>19</v>
      </c>
      <c r="B16" s="86"/>
      <c r="C16" s="86"/>
      <c r="D16" s="86"/>
      <c r="F16" s="198" t="s">
        <v>20</v>
      </c>
      <c r="G16" s="199"/>
      <c r="H16" s="172" t="s">
        <v>21</v>
      </c>
      <c r="I16" s="173"/>
      <c r="J16" s="174"/>
      <c r="L16" s="98" t="s">
        <v>22</v>
      </c>
      <c r="M16" s="87"/>
      <c r="N16" s="87"/>
      <c r="O16" s="87"/>
      <c r="P16" s="87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90" t="s">
        <v>18</v>
      </c>
      <c r="B17" s="191"/>
      <c r="C17" s="89" t="s">
        <v>11</v>
      </c>
      <c r="D17" s="90" t="s">
        <v>12</v>
      </c>
      <c r="F17" s="200"/>
      <c r="G17" s="201"/>
      <c r="H17" s="175"/>
      <c r="I17" s="176"/>
      <c r="J17" s="177"/>
      <c r="L17" s="169" t="s">
        <v>23</v>
      </c>
      <c r="M17" s="169"/>
      <c r="N17" s="169"/>
      <c r="O17" s="169"/>
      <c r="P17" s="101">
        <f>IF(R16=TRUE, 1, 0)</f>
        <v>1</v>
      </c>
    </row>
    <row r="18" spans="1:21" ht="18.75" customHeight="1" x14ac:dyDescent="0.35">
      <c r="A18" s="192" t="s">
        <v>24</v>
      </c>
      <c r="B18" s="193"/>
      <c r="C18" s="91">
        <f>G14+K14</f>
        <v>0</v>
      </c>
      <c r="D18" s="92">
        <f>H14+L14</f>
        <v>0</v>
      </c>
      <c r="F18" s="121" t="s">
        <v>25</v>
      </c>
      <c r="G18" s="122"/>
      <c r="H18" s="181"/>
      <c r="I18" s="182"/>
      <c r="J18" s="183"/>
      <c r="L18" s="170"/>
      <c r="M18" s="170"/>
      <c r="N18" s="170"/>
      <c r="O18" s="170"/>
      <c r="P18" s="103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94" t="s">
        <v>26</v>
      </c>
      <c r="B19" s="195"/>
      <c r="C19" s="95">
        <f>M14+O14</f>
        <v>0</v>
      </c>
      <c r="D19" s="96">
        <f>N14+P14</f>
        <v>0</v>
      </c>
      <c r="F19" s="123" t="s">
        <v>27</v>
      </c>
      <c r="G19" s="124"/>
      <c r="H19" s="184"/>
      <c r="I19" s="185"/>
      <c r="J19" s="186"/>
      <c r="L19" s="171" t="s">
        <v>28</v>
      </c>
      <c r="M19" s="171"/>
      <c r="N19" s="171"/>
      <c r="O19" s="171"/>
      <c r="P19" s="102" t="e">
        <f>IF(R18=TRUE, 1, 0)</f>
        <v>#DIV/0!</v>
      </c>
    </row>
    <row r="20" spans="1:21" ht="18.75" customHeight="1" thickBot="1" x14ac:dyDescent="0.4">
      <c r="A20" s="196" t="s">
        <v>29</v>
      </c>
      <c r="B20" s="197"/>
      <c r="C20" s="93">
        <f>C18-C19</f>
        <v>0</v>
      </c>
      <c r="D20" s="94">
        <f>D18-D19</f>
        <v>0</v>
      </c>
      <c r="F20" s="202" t="s">
        <v>30</v>
      </c>
      <c r="G20" s="203"/>
      <c r="H20" s="187"/>
      <c r="I20" s="188"/>
      <c r="J20" s="189"/>
      <c r="L20" s="170"/>
      <c r="M20" s="170"/>
      <c r="N20" s="170"/>
      <c r="O20" s="170"/>
      <c r="P20" s="103"/>
      <c r="R20" s="1" t="e">
        <f>AND(H21&gt;=-0.02, H21&lt;=0.02)</f>
        <v>#DIV/0!</v>
      </c>
    </row>
    <row r="21" spans="1:21" ht="16.5" customHeight="1" thickBot="1" x14ac:dyDescent="0.3">
      <c r="F21" s="137" t="s">
        <v>31</v>
      </c>
      <c r="G21" s="138"/>
      <c r="H21" s="178" t="e">
        <f>AVERAGE(H18:J20)</f>
        <v>#DIV/0!</v>
      </c>
      <c r="I21" s="179"/>
      <c r="J21" s="180"/>
      <c r="L21" s="167" t="s">
        <v>32</v>
      </c>
      <c r="M21" s="167"/>
      <c r="N21" s="167"/>
      <c r="O21" s="167"/>
      <c r="P21" s="97" t="e">
        <f>IF(R20=TRUE, 1, 0)</f>
        <v>#DIV/0!</v>
      </c>
    </row>
    <row r="22" spans="1:21" ht="13.7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67"/>
      <c r="M22" s="167"/>
      <c r="N22" s="167"/>
      <c r="O22" s="167"/>
      <c r="P22" s="100"/>
    </row>
    <row r="23" spans="1:21" ht="13.7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21" ht="13.5" customHeight="1" thickBot="1" x14ac:dyDescent="0.3">
      <c r="A24" s="3" t="s">
        <v>33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70"/>
    </row>
    <row r="26" spans="1:21" ht="20.149999999999999" customHeight="1" x14ac:dyDescent="0.2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  <c r="Q26" s="70"/>
    </row>
    <row r="27" spans="1:21" ht="20.149999999999999" customHeight="1" thickBot="1" x14ac:dyDescent="0.3">
      <c r="A27" s="131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3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34" t="s">
        <v>34</v>
      </c>
      <c r="B30" s="135"/>
      <c r="C30" s="135"/>
      <c r="D30" s="135"/>
      <c r="E30" s="135"/>
      <c r="F30" s="136"/>
      <c r="G30" s="56"/>
      <c r="H30" s="56"/>
      <c r="I30" s="56"/>
      <c r="J30" s="56"/>
      <c r="K30" s="56"/>
      <c r="L30" s="56"/>
      <c r="M30" s="56"/>
      <c r="N30" s="56"/>
      <c r="O30" s="56"/>
      <c r="P30" s="55"/>
      <c r="Q30" s="57"/>
    </row>
    <row r="31" spans="1:21" ht="19.25" customHeight="1" thickBot="1" x14ac:dyDescent="0.3">
      <c r="A31" s="5" t="s">
        <v>9</v>
      </c>
      <c r="B31" s="160" t="s">
        <v>35</v>
      </c>
      <c r="C31" s="161"/>
      <c r="D31" s="115" t="s">
        <v>36</v>
      </c>
      <c r="E31" s="117"/>
      <c r="F31" s="117"/>
      <c r="G31" s="116"/>
      <c r="H31" s="115" t="s">
        <v>37</v>
      </c>
      <c r="I31" s="116"/>
      <c r="J31" s="117" t="s">
        <v>38</v>
      </c>
      <c r="K31" s="117"/>
      <c r="L31" s="118" t="s">
        <v>6</v>
      </c>
      <c r="M31" s="118"/>
      <c r="N31" s="111" t="s">
        <v>7</v>
      </c>
      <c r="O31" s="112"/>
      <c r="P31" s="61" t="s">
        <v>39</v>
      </c>
    </row>
    <row r="32" spans="1:21" ht="18.75" customHeight="1" thickBot="1" x14ac:dyDescent="0.3">
      <c r="A32" s="62" t="s">
        <v>40</v>
      </c>
      <c r="B32" s="158"/>
      <c r="C32" s="159"/>
      <c r="D32" s="150"/>
      <c r="E32" s="164"/>
      <c r="F32" s="164"/>
      <c r="G32" s="151"/>
      <c r="H32" s="150"/>
      <c r="I32" s="151"/>
      <c r="J32" s="152"/>
      <c r="K32" s="153"/>
      <c r="L32" s="109"/>
      <c r="M32" s="110"/>
      <c r="N32" s="113"/>
      <c r="O32" s="114"/>
      <c r="P32" s="60">
        <f t="shared" ref="P32:P40" si="6">L32-N32</f>
        <v>0</v>
      </c>
    </row>
    <row r="33" spans="1:16" ht="18.75" customHeight="1" thickBot="1" x14ac:dyDescent="0.3">
      <c r="A33" s="63" t="s">
        <v>40</v>
      </c>
      <c r="B33" s="157"/>
      <c r="C33" s="157"/>
      <c r="D33" s="119"/>
      <c r="E33" s="156"/>
      <c r="F33" s="156"/>
      <c r="G33" s="120"/>
      <c r="H33" s="119"/>
      <c r="I33" s="120"/>
      <c r="J33" s="107"/>
      <c r="K33" s="108"/>
      <c r="L33" s="109"/>
      <c r="M33" s="110"/>
      <c r="N33" s="113"/>
      <c r="O33" s="114"/>
      <c r="P33" s="60">
        <f t="shared" si="6"/>
        <v>0</v>
      </c>
    </row>
    <row r="34" spans="1:16" ht="19.2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49"/>
      <c r="L34" s="154"/>
      <c r="M34" s="155"/>
      <c r="N34" s="165"/>
      <c r="O34" s="166"/>
      <c r="P34" s="60">
        <f t="shared" si="6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6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6"/>
        <v>0</v>
      </c>
    </row>
    <row r="37" spans="1:16" ht="19.5" customHeight="1" thickBot="1" x14ac:dyDescent="0.3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6"/>
        <v>0</v>
      </c>
    </row>
    <row r="38" spans="1:16" ht="19.5" customHeight="1" thickBot="1" x14ac:dyDescent="0.3">
      <c r="A38" s="62" t="s">
        <v>40</v>
      </c>
      <c r="B38" s="204"/>
      <c r="C38" s="205"/>
      <c r="D38" s="162"/>
      <c r="E38" s="206"/>
      <c r="F38" s="206"/>
      <c r="G38" s="163"/>
      <c r="H38" s="162"/>
      <c r="I38" s="163"/>
      <c r="J38" s="162"/>
      <c r="K38" s="163"/>
      <c r="L38" s="154"/>
      <c r="M38" s="155"/>
      <c r="N38" s="165"/>
      <c r="O38" s="166"/>
      <c r="P38" s="60">
        <f t="shared" si="6"/>
        <v>0</v>
      </c>
    </row>
    <row r="39" spans="1:16" ht="19.5" customHeight="1" thickBot="1" x14ac:dyDescent="0.3">
      <c r="A39" s="63" t="s">
        <v>40</v>
      </c>
      <c r="B39" s="162"/>
      <c r="C39" s="163"/>
      <c r="D39" s="119"/>
      <c r="E39" s="156"/>
      <c r="F39" s="156"/>
      <c r="G39" s="120"/>
      <c r="H39" s="119"/>
      <c r="I39" s="120"/>
      <c r="J39" s="119"/>
      <c r="K39" s="120"/>
      <c r="L39" s="154"/>
      <c r="M39" s="155"/>
      <c r="N39" s="165"/>
      <c r="O39" s="166"/>
      <c r="P39" s="60">
        <f t="shared" si="6"/>
        <v>0</v>
      </c>
    </row>
    <row r="40" spans="1:16" ht="18.75" customHeight="1" x14ac:dyDescent="0.25">
      <c r="A40" s="63" t="s">
        <v>40</v>
      </c>
      <c r="B40" s="162"/>
      <c r="C40" s="163"/>
      <c r="D40" s="119"/>
      <c r="E40" s="156"/>
      <c r="F40" s="156"/>
      <c r="G40" s="120"/>
      <c r="H40" s="119"/>
      <c r="I40" s="120"/>
      <c r="J40" s="119"/>
      <c r="K40" s="120"/>
      <c r="L40" s="154"/>
      <c r="M40" s="155"/>
      <c r="N40" s="165"/>
      <c r="O40" s="166"/>
      <c r="P40" s="60">
        <f t="shared" si="6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2025-09-02T12:42:01Z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