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F63E7085-09F9-43D2-8CB8-963D06814D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<sst xmlns="http://schemas.openxmlformats.org/spreadsheetml/2006/main" count="72" uniqueCount="46">
  <si>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</si>
  <si>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</si>
  <si>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</si>
  <si>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</si>
  <si>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</si>
  <si>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</si>
  <si>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</si>
  <si>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</si>
  <si>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</si>
  <si>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</si>
  <si>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</si>
  <si>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</si>
  <si>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</si>
  <si>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</si>
  <si>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</si>
  <si>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</si>
  <si>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</si>
  <si>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</si>
  <si>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</si>
  <si>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</si>
  <si>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</si>
  <si>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</si>
  <si>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</si>
  <si>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</si>
  <si>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</si>
  <si>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</si>
  <si>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</si>
  <si>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</si>
  <si>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</si>
  <si>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</si>
  <si>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</si>
  <si>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</si>
  <si>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</si>
  <si>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</si>
  <si>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</si>
  <si>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</si>
  <si>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</si>
  <si>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</si>
  <si>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</si>
  <si>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</si>
  <si>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</si>
  <si>
    <t>GRIDDLE</t>
  </si>
  <si>
    <t>FRYER</t>
  </si>
  <si>
    <t>DINING</t>
  </si>
  <si>
    <t>KITCHEN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</si>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</sst>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6" sqref="H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43</v>
      </c>
      <c r="C6" s="23">
        <v>4850</v>
      </c>
      <c r="D6" s="24"/>
      <c r="E6" s="23">
        <f t="shared" ref="E6:F7" si="0">C6-G6</f>
        <v>4071</v>
      </c>
      <c r="F6" s="24">
        <f t="shared" si="0"/>
        <v>0</v>
      </c>
      <c r="G6" s="25">
        <v>779</v>
      </c>
      <c r="H6" s="26"/>
      <c r="I6" s="27">
        <f>G6/C6</f>
        <v>0.16061855670103092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38</v>
      </c>
      <c r="B7" s="73" t="s">
        <v>44</v>
      </c>
      <c r="C7" s="35">
        <v>3100</v>
      </c>
      <c r="D7" s="36"/>
      <c r="E7" s="35">
        <f t="shared" si="0"/>
        <v>0</v>
      </c>
      <c r="F7" s="36">
        <f t="shared" si="0"/>
        <v>0</v>
      </c>
      <c r="G7" s="37">
        <v>3100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39</v>
      </c>
      <c r="B8" s="73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1700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14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3">
      <c r="A11" s="104" t="s">
        <v>15</v>
      </c>
      <c r="B11" s="105"/>
      <c r="C11" s="76">
        <f>SUM(C6:C10)</f>
        <v>7950</v>
      </c>
      <c r="D11" s="77">
        <f>SUM(D6:D10)</f>
        <v>0</v>
      </c>
      <c r="E11" s="76">
        <f>SUM(E6:E10)</f>
        <v>4071</v>
      </c>
      <c r="F11" s="77">
        <f>SUM(F6:F10)</f>
        <v>0</v>
      </c>
      <c r="G11" s="78">
        <f>SUM(G6:G10)</f>
        <v>3879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2475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16</v>
      </c>
      <c r="B13" s="85"/>
      <c r="C13" s="85"/>
      <c r="D13" s="85"/>
      <c r="F13" s="197" t="s">
        <v>17</v>
      </c>
      <c r="G13" s="198"/>
      <c r="H13" s="171" t="s">
        <v>18</v>
      </c>
      <c r="I13" s="172"/>
      <c r="J13" s="173"/>
      <c r="L13" s="97" t="s">
        <v>19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15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20</v>
      </c>
      <c r="M14" s="168"/>
      <c r="N14" s="168"/>
      <c r="O14" s="168"/>
      <c r="P14" s="100">
        <f>IF(R13=TRUE, 1, 0)</f>
        <v>1</v>
      </c>
    </row>
    <row r="15" spans="1:21" ht="18.75" customHeight="1" x14ac:dyDescent="0.25">
      <c r="A15" s="191" t="s">
        <v>21</v>
      </c>
      <c r="B15" s="192"/>
      <c r="C15" s="90">
        <f>G11+K11</f>
        <v>3879</v>
      </c>
      <c r="D15" s="91">
        <f>H11+L11</f>
        <v>0</v>
      </c>
      <c r="F15" s="120" t="s">
        <v>22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23</v>
      </c>
      <c r="B16" s="194"/>
      <c r="C16" s="94">
        <f>M11+O11</f>
        <v>2625</v>
      </c>
      <c r="D16" s="95">
        <f>N11+P11</f>
        <v>0</v>
      </c>
      <c r="F16" s="122" t="s">
        <v>24</v>
      </c>
      <c r="G16" s="123"/>
      <c r="H16" s="183"/>
      <c r="I16" s="184"/>
      <c r="J16" s="185"/>
      <c r="L16" s="170" t="s">
        <v>25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35">
      <c r="A17" s="195" t="s">
        <v>26</v>
      </c>
      <c r="B17" s="196"/>
      <c r="C17" s="92">
        <f>C15-C16</f>
        <v>1254</v>
      </c>
      <c r="D17" s="93">
        <f>D15-D16</f>
        <v>0</v>
      </c>
      <c r="F17" s="201" t="s">
        <v>27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28</v>
      </c>
      <c r="G18" s="137"/>
      <c r="H18" s="177" t="e">
        <f>AVERAGE(H15:J17)</f>
        <v>#DIV/0!</v>
      </c>
      <c r="I18" s="178"/>
      <c r="J18" s="179"/>
      <c r="L18" s="166" t="s">
        <v>29</v>
      </c>
      <c r="M18" s="166"/>
      <c r="N18" s="166"/>
      <c r="O18" s="16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31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9</v>
      </c>
      <c r="B28" s="159" t="s">
        <v>32</v>
      </c>
      <c r="C28" s="160"/>
      <c r="D28" s="114" t="s">
        <v>33</v>
      </c>
      <c r="E28" s="116"/>
      <c r="F28" s="116"/>
      <c r="G28" s="115"/>
      <c r="H28" s="114" t="s">
        <v>34</v>
      </c>
      <c r="I28" s="115"/>
      <c r="J28" s="116" t="s">
        <v>35</v>
      </c>
      <c r="K28" s="116"/>
      <c r="L28" s="117" t="s">
        <v>6</v>
      </c>
      <c r="M28" s="117"/>
      <c r="N28" s="110" t="s">
        <v>7</v>
      </c>
      <c r="O28" s="111"/>
      <c r="P28" s="60" t="s">
        <v>36</v>
      </c>
    </row>
    <row r="29" spans="1:18" ht="18.75" customHeight="1" thickBot="1" x14ac:dyDescent="0.3">
      <c r="A29" s="61" t="s">
        <v>37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3">
      <c r="A30" s="62" t="s">
        <v>37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2" customHeight="1" thickBot="1" x14ac:dyDescent="0.3">
      <c r="A31" s="62" t="s">
        <v>37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3">
      <c r="A32" s="61" t="s">
        <v>37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2" t="s">
        <v>37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37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1" t="s">
        <v>37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2" t="s">
        <v>37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5">
      <c r="A37" s="62" t="s">
        <v>37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2024-07-15T16:10:07Z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