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434FBD77-EF7E-4247-ACE2-56FA881711A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<sst xmlns="http://schemas.openxmlformats.org/spreadsheetml/2006/main" count="73" uniqueCount="46">
  <si>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</si>
  <si>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</si>
  <si>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</si>
  <si>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</si>
  <si>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</si>
  <si>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</si>
  <si>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</si>
  <si>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</si>
  <si>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</si>
  <si>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</si>
  <si>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</si>
  <si>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</si>
  <si>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</si>
  <si>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</si>
  <si>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</si>
  <si>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</si>
  <si>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</si>
  <si>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</si>
  <si>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</si>
  <si>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</si>
  <si>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</si>
  <si>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</si>
  <si>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</si>
  <si>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</si>
  <si>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</si>
  <si>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</si>
  <si>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</si>
  <si>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</si>
  <si>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</si>
  <si>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</si>
  <si>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</si>
  <si>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</si>
  <si>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</si>
  <si>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</si>
  <si>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</si>
  <si>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</si>
  <si>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</si>
  <si>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</si>
  <si>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</si>
  <si>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</si>
  <si>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</si>
  <si>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</si>
  <si>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</si>
  <si>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 ROOM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</si>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</sst>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F20" sqref="F20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13</v>
      </c>
      <c r="B6" s="70" t="s">
        <v>42</v>
      </c>
      <c r="C6" s="23">
        <v>4000</v>
      </c>
      <c r="D6" s="24"/>
      <c r="E6" s="23">
        <f t="shared" ref="E6:F7" si="0">C6-G6</f>
        <v>3300</v>
      </c>
      <c r="F6" s="24">
        <f t="shared" si="0"/>
        <v>0</v>
      </c>
      <c r="G6" s="25">
        <v>700</v>
      </c>
      <c r="H6" s="26"/>
      <c r="I6" s="27">
        <f>G6/C6</f>
        <v>0.17499999999999999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14</v>
      </c>
      <c r="B7" s="71" t="s">
        <v>43</v>
      </c>
      <c r="C7" s="35">
        <v>5000</v>
      </c>
      <c r="D7" s="36"/>
      <c r="E7" s="35">
        <f t="shared" si="0"/>
        <v>4200</v>
      </c>
      <c r="F7" s="36">
        <f t="shared" si="0"/>
        <v>0</v>
      </c>
      <c r="G7" s="37">
        <v>800</v>
      </c>
      <c r="H7" s="38"/>
      <c r="I7" s="39">
        <f t="shared" ref="I7:J7" si="1">G7/C7</f>
        <v>0.16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101" t="s">
        <v>17</v>
      </c>
      <c r="B9" s="102" t="s">
        <v>42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49999999999999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150</v>
      </c>
      <c r="P10" s="51"/>
      <c r="Q10" s="61"/>
      <c r="R10" s="66"/>
    </row>
    <row r="11" spans="1:21" ht="20.149999999999999" customHeight="1" thickBot="1" x14ac:dyDescent="0.3">
      <c r="A11" s="188" t="s">
        <v>19</v>
      </c>
      <c r="B11" s="189"/>
      <c r="C11" s="74">
        <f>SUM(C6:C10)</f>
        <v>9000</v>
      </c>
      <c r="D11" s="75">
        <f>SUM(D6:D10)</f>
        <v>0</v>
      </c>
      <c r="E11" s="74">
        <f>SUM(E6:E10)</f>
        <v>7500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35">
      <c r="A15" s="150" t="s">
        <v>25</v>
      </c>
      <c r="B15" s="151"/>
      <c r="C15" s="88">
        <f>G11+K11</f>
        <v>2800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52" t="s">
        <v>27</v>
      </c>
      <c r="B16" s="153"/>
      <c r="C16" s="92">
        <f>M11+O11</f>
        <v>2700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4">
      <c r="A17" s="154" t="s">
        <v>30</v>
      </c>
      <c r="B17" s="155"/>
      <c r="C17" s="90">
        <f>C15-C16</f>
        <v>100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49999999999999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49999999999999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149999999999999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149999999999999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2025-03-10T14:55:39Z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