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Cypress Waters/CW 3300 Olympus - Parallel (Dallas, TX)/Report Documents/"/>
    </mc:Choice>
  </mc:AlternateContent>
  <xr:revisionPtr revIDLastSave="6" documentId="8_{B08CFAE5-71D6-432B-B35E-06FAD65278DA}" xr6:coauthVersionLast="47" xr6:coauthVersionMax="47" xr10:uidLastSave="{731108F7-C50A-4148-9207-8C5A70182FF7}"/>
  <bookViews>
    <workbookView xWindow="4260" yWindow="660" windowWidth="19590" windowHeight="14175" activeTab="2" xr2:uid="{9B44CD1C-00A4-4363-9B0F-E027BB867C17}"/>
  </bookViews>
  <sheets>
    <sheet name="VRF1-3-A-1" sheetId="1" r:id="rId1"/>
    <sheet name="VRF1-3-A-2" sheetId="4" r:id="rId2"/>
    <sheet name="VRF1-3-A-3" sheetId="5" r:id="rId3"/>
    <sheet name="VRF1-3-A-4" sheetId="6" r:id="rId4"/>
    <sheet name="EF1-1" sheetId="3" r:id="rId5"/>
  </sheets>
  <definedNames>
    <definedName name="_xlnm.Print_Area" localSheetId="4">'EF1-1'!$A$1:$H$43</definedName>
    <definedName name="_xlnm.Print_Area" localSheetId="0">'VRF1-3-A-1'!$A$1:$H$34</definedName>
    <definedName name="_xlnm.Print_Area" localSheetId="1">'VRF1-3-A-2'!$A$1:$H$34</definedName>
    <definedName name="_xlnm.Print_Area" localSheetId="2">'VRF1-3-A-3'!$A$1:$H$34</definedName>
    <definedName name="_xlnm.Print_Area" localSheetId="3">'VRF1-3-A-4'!$A$1:$H$34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6" l="1"/>
  <c r="E26" i="6"/>
  <c r="G27" i="5"/>
  <c r="E27" i="5"/>
  <c r="H27" i="5" s="1"/>
  <c r="G25" i="4"/>
  <c r="H25" i="4" s="1"/>
  <c r="E25" i="4"/>
  <c r="H24" i="4"/>
  <c r="H23" i="4"/>
  <c r="G27" i="1"/>
  <c r="H27" i="1" s="1"/>
  <c r="E27" i="1"/>
  <c r="H26" i="1"/>
  <c r="H25" i="1"/>
  <c r="H24" i="1"/>
  <c r="H23" i="1"/>
  <c r="H25" i="6"/>
  <c r="H24" i="6"/>
  <c r="H23" i="6"/>
  <c r="H26" i="5"/>
  <c r="H25" i="5"/>
  <c r="H24" i="5"/>
  <c r="H23" i="5"/>
  <c r="H25" i="3"/>
  <c r="H2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5BE28A06-4C68-41B8-8C72-95F57B5C170F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E3A275B5-31D0-456D-A358-42633A05871E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EE4951D-A8C7-4A68-A0C5-2610C06AA548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4E97EF5-27AB-43D2-B724-ACFBC45B670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<sst xmlns="http://schemas.openxmlformats.org/spreadsheetml/2006/main" count="257" uniqueCount="90">
  <si>
    <t>National TAB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</si>
  <si>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</si>
  <si>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</si>
  <si>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</si>
  <si>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</si>
  <si>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</si>
  <si>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</si>
  <si>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</si>
  <si>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</si>
  <si>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</si>
  <si>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RPM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</si>
  <si>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</si>
  <si>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</si>
  <si>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</si>
  <si>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</si>
  <si>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</si>
  <si>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</si>
  <si>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</si>
  <si>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</si>
  <si>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</si>
  <si>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</si>
  <si>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</si>
  <si>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</si>
  <si>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</si>
  <si>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</si>
  <si>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</si>
  <si>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</si>
  <si>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</si>
  <si>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</si>
  <si>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</si>
  <si>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</si>
  <si>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</si>
  <si>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</si>
  <si>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</si>
  <si>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FINAL
CFM</t>
  </si>
  <si>
    <t>% to
design</t>
  </si>
  <si>
    <t>CFM</t>
  </si>
  <si>
    <t xml:space="preserve">Frame  </t>
  </si>
  <si>
    <t xml:space="preserve">Service Factor  </t>
  </si>
  <si>
    <t>DESIGN</t>
  </si>
  <si>
    <t>CFM(1)</t>
  </si>
  <si>
    <r>
      <rPr>
        <sz val="9"/>
        <rFont val="Arial"/>
        <family val="2"/>
      </rPr>
      <t>-</t>
    </r>
  </si>
  <si>
    <t>Project: CW 3300 Olympus - Parallel</t>
  </si>
  <si>
    <t>Address: 3300 Olympus Ste #125  Dallas, TX</t>
  </si>
  <si>
    <t>Asset: VRF1-3-A-1</t>
  </si>
  <si>
    <t>Area: 102 OPEN OFFICE</t>
  </si>
  <si>
    <t>Asset: VRF1-3-A-2</t>
  </si>
  <si>
    <t>Area: 101 CONFERENCE</t>
  </si>
  <si>
    <t>Asset: VRF1-3-A-3</t>
  </si>
  <si>
    <t>Area: 108 OPEN OFFICE</t>
  </si>
  <si>
    <t>Asset: VRF1-3-A-4</t>
  </si>
  <si>
    <t>Area: 104 OFFICE</t>
  </si>
  <si>
    <t>F3A1-1</t>
  </si>
  <si>
    <t>F3A1-2</t>
  </si>
  <si>
    <t>F3A1-3</t>
  </si>
  <si>
    <t>F3A1-4</t>
  </si>
  <si>
    <t>VRF1-3-A-1</t>
  </si>
  <si>
    <t>C</t>
  </si>
  <si>
    <t>E</t>
  </si>
  <si>
    <t>22X4</t>
  </si>
  <si>
    <t>F3A2-1</t>
  </si>
  <si>
    <t>F3A2-2</t>
  </si>
  <si>
    <t>VRF1-3-A-2</t>
  </si>
  <si>
    <t>MITSUBISHI</t>
  </si>
  <si>
    <t>TPEFYP024MA144A</t>
  </si>
  <si>
    <t>Asset: EF1-1</t>
  </si>
  <si>
    <t>Area: 109 IT RACK</t>
  </si>
  <si>
    <t>CABINET</t>
  </si>
  <si>
    <t>67W</t>
  </si>
  <si>
    <t>E1-1</t>
  </si>
  <si>
    <t>D</t>
  </si>
  <si>
    <t>12X10</t>
  </si>
  <si>
    <t>F3A3-1</t>
  </si>
  <si>
    <t>F3A3-2</t>
  </si>
  <si>
    <t>F3A3-3</t>
  </si>
  <si>
    <t>F3A3-4</t>
  </si>
  <si>
    <t>VRF1-3-A-3</t>
  </si>
  <si>
    <t>107</t>
  </si>
  <si>
    <t>10X3</t>
  </si>
  <si>
    <t>108</t>
  </si>
  <si>
    <t>18X3</t>
  </si>
  <si>
    <t>TPEFYP006MA144A</t>
  </si>
  <si>
    <t>F3A4-1</t>
  </si>
  <si>
    <t>F3A4-2</t>
  </si>
  <si>
    <t>F3A4-3</t>
  </si>
  <si>
    <t>VRF1-3-A-4</t>
  </si>
  <si>
    <t>A</t>
  </si>
  <si>
    <t>105</t>
  </si>
  <si>
    <t>104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</si>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</sst>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3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9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4" fillId="0" borderId="4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left" vertical="center"/>
    </xf>
    <xf numFmtId="0" fontId="12" fillId="0" borderId="2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 wrapText="1"/>
    </xf>
    <xf numFmtId="0" fontId="13" fillId="0" borderId="21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left" vertical="center"/>
    </xf>
    <xf numFmtId="0" fontId="14" fillId="0" borderId="0" xfId="2" applyFont="1" applyAlignment="1">
      <alignment horizontal="right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4" fillId="0" borderId="0" xfId="2" applyFont="1" applyAlignment="1">
      <alignment horizontal="center" wrapText="1"/>
    </xf>
    <xf numFmtId="49" fontId="15" fillId="0" borderId="4" xfId="2" applyNumberFormat="1" applyFont="1" applyBorder="1" applyAlignment="1">
      <alignment horizontal="center" vertical="center"/>
    </xf>
    <xf numFmtId="49" fontId="15" fillId="0" borderId="13" xfId="2" applyNumberFormat="1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1" fontId="15" fillId="0" borderId="13" xfId="2" applyNumberFormat="1" applyFont="1" applyBorder="1" applyAlignment="1">
      <alignment horizontal="center" vertical="center"/>
    </xf>
    <xf numFmtId="2" fontId="15" fillId="0" borderId="14" xfId="2" applyNumberFormat="1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1" fontId="15" fillId="0" borderId="27" xfId="2" applyNumberFormat="1" applyFont="1" applyBorder="1" applyAlignment="1">
      <alignment horizontal="center" vertical="center"/>
    </xf>
    <xf numFmtId="49" fontId="15" fillId="0" borderId="15" xfId="2" applyNumberFormat="1" applyFont="1" applyBorder="1" applyAlignment="1">
      <alignment horizontal="center" vertical="center"/>
    </xf>
    <xf numFmtId="49" fontId="15" fillId="0" borderId="24" xfId="2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1" fontId="15" fillId="0" borderId="24" xfId="2" applyNumberFormat="1" applyFont="1" applyBorder="1" applyAlignment="1">
      <alignment horizontal="center" vertical="center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24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5" fillId="0" borderId="28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/>
    </xf>
    <xf numFmtId="1" fontId="15" fillId="0" borderId="28" xfId="2" applyNumberFormat="1" applyFont="1" applyBorder="1" applyAlignment="1">
      <alignment horizontal="center" vertical="center"/>
    </xf>
    <xf numFmtId="2" fontId="15" fillId="0" borderId="29" xfId="1" applyNumberFormat="1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 wrapText="1"/>
    </xf>
    <xf numFmtId="0" fontId="15" fillId="0" borderId="30" xfId="2" applyFont="1" applyBorder="1" applyAlignment="1">
      <alignment horizontal="center" vertical="center"/>
    </xf>
    <xf numFmtId="1" fontId="15" fillId="0" borderId="30" xfId="2" applyNumberFormat="1" applyFont="1" applyBorder="1" applyAlignment="1">
      <alignment horizontal="center" vertical="center"/>
    </xf>
    <xf numFmtId="2" fontId="15" fillId="0" borderId="31" xfId="1" applyNumberFormat="1" applyFont="1" applyBorder="1" applyAlignment="1">
      <alignment horizontal="center" vertical="center"/>
    </xf>
    <xf numFmtId="49" fontId="14" fillId="0" borderId="4" xfId="2" applyNumberFormat="1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/>
    </xf>
    <xf numFmtId="1" fontId="14" fillId="0" borderId="30" xfId="2" applyNumberFormat="1" applyFont="1" applyBorder="1" applyAlignment="1">
      <alignment horizontal="center" vertical="center"/>
    </xf>
    <xf numFmtId="1" fontId="14" fillId="0" borderId="28" xfId="2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49" fontId="15" fillId="0" borderId="19" xfId="2" applyNumberFormat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5" fillId="0" borderId="0" xfId="2" applyFont="1"/>
    <xf numFmtId="0" fontId="12" fillId="0" borderId="32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 wrapText="1"/>
    </xf>
    <xf numFmtId="0" fontId="12" fillId="0" borderId="34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0" borderId="35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27" xfId="2" applyFont="1" applyBorder="1" applyAlignment="1">
      <alignment horizontal="left" vertical="center" wrapText="1"/>
    </xf>
    <xf numFmtId="0" fontId="15" fillId="0" borderId="37" xfId="2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/>
    </xf>
    <xf numFmtId="0" fontId="14" fillId="0" borderId="9" xfId="3" applyFont="1" applyBorder="1" applyAlignment="1">
      <alignment horizontal="center" vertical="center"/>
    </xf>
    <xf numFmtId="0" fontId="26" fillId="0" borderId="0" xfId="2" applyFont="1"/>
    <xf numFmtId="0" fontId="14" fillId="0" borderId="38" xfId="2" applyFont="1" applyBorder="1" applyAlignment="1">
      <alignment horizontal="left" vertical="center" wrapText="1"/>
    </xf>
    <xf numFmtId="0" fontId="14" fillId="0" borderId="39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center" vertical="center" wrapText="1"/>
    </xf>
    <xf numFmtId="0" fontId="14" fillId="0" borderId="3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49" fontId="15" fillId="0" borderId="41" xfId="2" applyNumberFormat="1" applyFont="1" applyBorder="1" applyAlignment="1">
      <alignment horizontal="center" vertical="center"/>
    </xf>
    <xf numFmtId="49" fontId="15" fillId="0" borderId="23" xfId="2" applyNumberFormat="1" applyFont="1" applyBorder="1" applyAlignment="1">
      <alignment horizontal="center" vertical="center" wrapText="1"/>
    </xf>
    <xf numFmtId="0" fontId="15" fillId="0" borderId="39" xfId="2" applyFont="1" applyBorder="1" applyAlignment="1">
      <alignment horizontal="center" vertical="center" wrapText="1"/>
    </xf>
    <xf numFmtId="0" fontId="15" fillId="0" borderId="39" xfId="2" applyFont="1" applyBorder="1" applyAlignment="1">
      <alignment horizontal="center" vertical="center"/>
    </xf>
    <xf numFmtId="1" fontId="15" fillId="0" borderId="39" xfId="2" applyNumberFormat="1" applyFont="1" applyBorder="1" applyAlignment="1">
      <alignment horizontal="center" vertical="center"/>
    </xf>
    <xf numFmtId="2" fontId="15" fillId="0" borderId="25" xfId="2" applyNumberFormat="1" applyFont="1" applyBorder="1" applyAlignment="1">
      <alignment horizontal="center" vertical="center"/>
    </xf>
    <xf numFmtId="0" fontId="27" fillId="0" borderId="0" xfId="2" applyFont="1"/>
    <xf numFmtId="0" fontId="15" fillId="0" borderId="0" xfId="2" applyFont="1" applyAlignment="1">
      <alignment horizontal="left" vertical="top"/>
    </xf>
    <xf numFmtId="0" fontId="13" fillId="0" borderId="0" xfId="2" applyFont="1"/>
    <xf numFmtId="0" fontId="14" fillId="0" borderId="28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/>
    </xf>
    <xf numFmtId="2" fontId="14" fillId="0" borderId="29" xfId="1" applyNumberFormat="1" applyFont="1" applyBorder="1" applyAlignment="1">
      <alignment horizontal="center" vertical="center"/>
    </xf>
    <xf numFmtId="49" fontId="14" fillId="0" borderId="13" xfId="2" applyNumberFormat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1" fontId="14" fillId="0" borderId="13" xfId="2" applyNumberFormat="1" applyFont="1" applyBorder="1" applyAlignment="1">
      <alignment horizontal="center" vertical="center"/>
    </xf>
    <xf numFmtId="2" fontId="14" fillId="0" borderId="14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717A25E8-7DDF-4348-9299-7ABD39DB0502}"/>
    <cellStyle name="Normal 3" xfId="3" xr:uid="{06BC79CC-3A8A-45E6-A50B-D8FB339997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BE88D-C899-481E-905D-19327B07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D82168-0226-4B24-AA03-99529EE1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1D1A01-6DC1-4FAE-A3A0-06035B1A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7E063-17AF-4399-9F23-CD0A34BFF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E44E4-46A7-46F7-A6CF-87D77EF7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3727-EA5A-4367-85DA-3A54D4EAD1F1}">
  <sheetPr>
    <pageSetUpPr fitToPage="1"/>
  </sheetPr>
  <dimension ref="A1:M77"/>
  <sheetViews>
    <sheetView zoomScale="80" zoomScaleNormal="80" workbookViewId="0">
      <selection activeCell="A12" sqref="A12:D12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42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44</v>
      </c>
      <c r="B5" s="13"/>
      <c r="C5" s="13" t="s">
        <v>45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63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64</v>
      </c>
      <c r="C9" s="30"/>
      <c r="D9" s="31"/>
      <c r="E9" s="21"/>
      <c r="F9" s="32" t="s">
        <v>8</v>
      </c>
      <c r="G9" s="33">
        <v>870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90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780</v>
      </c>
      <c r="H12" s="34"/>
    </row>
    <row r="13" spans="1:13" s="12" customFormat="1" ht="20.100000000000001" customHeight="1" thickBot="1" x14ac:dyDescent="0.25">
      <c r="A13" s="43" t="s">
        <v>13</v>
      </c>
      <c r="B13" s="44"/>
      <c r="C13" s="44"/>
      <c r="D13" s="45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6" t="s">
        <v>4</v>
      </c>
      <c r="C14" s="47"/>
      <c r="D14" s="48"/>
      <c r="E14" s="21"/>
      <c r="F14" s="39" t="s">
        <v>16</v>
      </c>
      <c r="G14" s="33">
        <v>2.73</v>
      </c>
      <c r="H14" s="34"/>
    </row>
    <row r="15" spans="1:13" s="12" customFormat="1" ht="20.100000000000001" customHeight="1" x14ac:dyDescent="0.2">
      <c r="A15" s="32" t="s">
        <v>17</v>
      </c>
      <c r="B15" s="49" t="s">
        <v>4</v>
      </c>
      <c r="C15" s="50"/>
      <c r="D15" s="51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9" t="s">
        <v>4</v>
      </c>
      <c r="C16" s="50"/>
      <c r="D16" s="51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>
        <v>0.6</v>
      </c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52" t="s">
        <v>24</v>
      </c>
      <c r="G18" s="53"/>
      <c r="H18" s="54"/>
    </row>
    <row r="19" spans="1:9" s="12" customFormat="1" ht="20.100000000000001" customHeight="1" thickBot="1" x14ac:dyDescent="0.25">
      <c r="A19" s="55" t="s">
        <v>25</v>
      </c>
      <c r="B19" s="36">
        <v>2.73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26</v>
      </c>
      <c r="B22" s="57" t="s">
        <v>27</v>
      </c>
      <c r="C22" s="58" t="s">
        <v>28</v>
      </c>
      <c r="D22" s="58" t="s">
        <v>29</v>
      </c>
      <c r="E22" s="58" t="s">
        <v>30</v>
      </c>
      <c r="F22" s="58" t="s">
        <v>31</v>
      </c>
      <c r="G22" s="58" t="s">
        <v>32</v>
      </c>
      <c r="H22" s="59" t="s">
        <v>33</v>
      </c>
      <c r="I22" s="60"/>
    </row>
    <row r="23" spans="1:9" s="12" customFormat="1" ht="20.100000000000001" customHeight="1" x14ac:dyDescent="0.2">
      <c r="A23" s="61" t="s">
        <v>52</v>
      </c>
      <c r="B23" s="79">
        <v>103</v>
      </c>
      <c r="C23" s="80" t="s">
        <v>57</v>
      </c>
      <c r="D23" s="81">
        <v>8</v>
      </c>
      <c r="E23" s="81">
        <v>150</v>
      </c>
      <c r="F23" s="81"/>
      <c r="G23" s="81"/>
      <c r="H23" s="82">
        <f t="shared" ref="H23:H27" si="0">G23/E23</f>
        <v>0</v>
      </c>
      <c r="I23" s="66"/>
    </row>
    <row r="24" spans="1:9" s="12" customFormat="1" ht="20.100000000000001" customHeight="1" x14ac:dyDescent="0.2">
      <c r="A24" s="61" t="s">
        <v>53</v>
      </c>
      <c r="B24" s="79">
        <v>102</v>
      </c>
      <c r="C24" s="80" t="s">
        <v>58</v>
      </c>
      <c r="D24" s="81" t="s">
        <v>59</v>
      </c>
      <c r="E24" s="81">
        <v>240</v>
      </c>
      <c r="F24" s="81"/>
      <c r="G24" s="81"/>
      <c r="H24" s="82">
        <f t="shared" si="0"/>
        <v>0</v>
      </c>
      <c r="I24" s="66"/>
    </row>
    <row r="25" spans="1:9" s="12" customFormat="1" ht="20.100000000000001" customHeight="1" x14ac:dyDescent="0.2">
      <c r="A25" s="61" t="s">
        <v>54</v>
      </c>
      <c r="B25" s="79">
        <v>102</v>
      </c>
      <c r="C25" s="80" t="s">
        <v>58</v>
      </c>
      <c r="D25" s="81" t="s">
        <v>59</v>
      </c>
      <c r="E25" s="81">
        <v>240</v>
      </c>
      <c r="F25" s="81"/>
      <c r="G25" s="81"/>
      <c r="H25" s="82">
        <f t="shared" si="0"/>
        <v>0</v>
      </c>
      <c r="I25" s="66"/>
    </row>
    <row r="26" spans="1:9" s="12" customFormat="1" ht="20.100000000000001" customHeight="1" x14ac:dyDescent="0.2">
      <c r="A26" s="61" t="s">
        <v>55</v>
      </c>
      <c r="B26" s="79">
        <v>102</v>
      </c>
      <c r="C26" s="80" t="s">
        <v>58</v>
      </c>
      <c r="D26" s="81" t="s">
        <v>59</v>
      </c>
      <c r="E26" s="81">
        <v>240</v>
      </c>
      <c r="F26" s="81"/>
      <c r="G26" s="81"/>
      <c r="H26" s="82">
        <f t="shared" si="0"/>
        <v>0</v>
      </c>
      <c r="I26" s="66"/>
    </row>
    <row r="27" spans="1:9" s="12" customFormat="1" ht="20.100000000000001" customHeight="1" x14ac:dyDescent="0.2">
      <c r="A27" s="87" t="s">
        <v>56</v>
      </c>
      <c r="B27" s="129"/>
      <c r="C27" s="130"/>
      <c r="D27" s="91"/>
      <c r="E27" s="91">
        <f>SUM(E23:E26)</f>
        <v>870</v>
      </c>
      <c r="F27" s="91"/>
      <c r="G27" s="91">
        <f>SUM(G23:G26)</f>
        <v>0</v>
      </c>
      <c r="H27" s="131">
        <f t="shared" si="0"/>
        <v>0</v>
      </c>
      <c r="I27" s="66"/>
    </row>
    <row r="28" spans="1:9" s="12" customFormat="1" ht="20.100000000000001" customHeight="1" x14ac:dyDescent="0.2">
      <c r="A28" s="61"/>
      <c r="B28" s="62"/>
      <c r="C28" s="63"/>
      <c r="D28" s="64"/>
      <c r="E28" s="64"/>
      <c r="F28" s="64"/>
      <c r="G28" s="64"/>
      <c r="H28" s="65"/>
      <c r="I28" s="66"/>
    </row>
    <row r="29" spans="1:9" s="12" customFormat="1" ht="20.100000000000001" customHeight="1" x14ac:dyDescent="0.2">
      <c r="A29" s="61"/>
      <c r="B29" s="62"/>
      <c r="C29" s="63"/>
      <c r="D29" s="64"/>
      <c r="E29" s="64"/>
      <c r="F29" s="64"/>
      <c r="G29" s="64"/>
      <c r="H29" s="65"/>
      <c r="I29" s="66"/>
    </row>
    <row r="30" spans="1:9" s="12" customFormat="1" ht="20.100000000000001" customHeight="1" x14ac:dyDescent="0.2">
      <c r="A30" s="61"/>
      <c r="B30" s="62"/>
      <c r="C30" s="63"/>
      <c r="D30" s="64"/>
      <c r="E30" s="64"/>
      <c r="F30" s="64"/>
      <c r="G30" s="64"/>
      <c r="H30" s="65"/>
      <c r="I30" s="66"/>
    </row>
    <row r="31" spans="1:9" s="12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54"/>
      <c r="I31" s="66"/>
    </row>
    <row r="32" spans="1:9" x14ac:dyDescent="0.25">
      <c r="A32" s="72"/>
      <c r="B32" s="72"/>
    </row>
    <row r="33" spans="1:2" x14ac:dyDescent="0.25">
      <c r="A33" s="72"/>
      <c r="B33" s="72"/>
    </row>
    <row r="34" spans="1:2" x14ac:dyDescent="0.25">
      <c r="A34" s="73"/>
      <c r="B34" s="73"/>
    </row>
    <row r="35" spans="1:2" x14ac:dyDescent="0.25">
      <c r="A35" s="72"/>
      <c r="B35" s="72"/>
    </row>
    <row r="36" spans="1:2" x14ac:dyDescent="0.25">
      <c r="A36" s="72"/>
      <c r="B36" s="72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4"/>
      <c r="B43" s="74"/>
    </row>
    <row r="44" spans="1:2" x14ac:dyDescent="0.25">
      <c r="A44" s="72"/>
      <c r="B44" s="72"/>
    </row>
    <row r="45" spans="1:2" x14ac:dyDescent="0.25">
      <c r="A45" s="72"/>
      <c r="B45" s="72"/>
    </row>
    <row r="46" spans="1:2" x14ac:dyDescent="0.25">
      <c r="A46" s="72"/>
      <c r="B46" s="72"/>
    </row>
    <row r="47" spans="1:2" x14ac:dyDescent="0.25">
      <c r="A47" s="72"/>
      <c r="B47" s="72"/>
    </row>
    <row r="48" spans="1:2" x14ac:dyDescent="0.25">
      <c r="A48" s="72"/>
      <c r="B48" s="72"/>
    </row>
    <row r="49" spans="1:2" x14ac:dyDescent="0.25">
      <c r="A49" s="72"/>
      <c r="B49" s="72"/>
    </row>
    <row r="50" spans="1:2" x14ac:dyDescent="0.25">
      <c r="A50" s="72"/>
      <c r="B50" s="72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5"/>
      <c r="B57" s="75"/>
    </row>
    <row r="58" spans="1:2" x14ac:dyDescent="0.25">
      <c r="A58" s="75"/>
      <c r="B58" s="75"/>
    </row>
    <row r="74" spans="1:2" x14ac:dyDescent="0.25">
      <c r="A74" s="76"/>
      <c r="B74" s="76"/>
    </row>
    <row r="75" spans="1:2" x14ac:dyDescent="0.25">
      <c r="A75" s="75"/>
      <c r="B75" s="75"/>
    </row>
    <row r="76" spans="1:2" x14ac:dyDescent="0.25">
      <c r="A76" s="72"/>
      <c r="B76" s="72"/>
    </row>
    <row r="77" spans="1:2" x14ac:dyDescent="0.25">
      <c r="A77" s="73"/>
      <c r="B77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4B33A-CE2E-4B76-B027-CEEEC849E982}">
  <sheetPr>
    <pageSetUpPr fitToPage="1"/>
  </sheetPr>
  <dimension ref="A1:M77"/>
  <sheetViews>
    <sheetView zoomScale="80" zoomScaleNormal="80" workbookViewId="0">
      <selection activeCell="G18" sqref="G18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42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46</v>
      </c>
      <c r="B5" s="13"/>
      <c r="C5" s="13" t="s">
        <v>47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/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/>
      <c r="C9" s="30"/>
      <c r="D9" s="31"/>
      <c r="E9" s="21"/>
      <c r="F9" s="32" t="s">
        <v>8</v>
      </c>
      <c r="G9" s="33">
        <v>415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100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315</v>
      </c>
      <c r="H12" s="34"/>
    </row>
    <row r="13" spans="1:13" s="12" customFormat="1" ht="20.100000000000001" customHeight="1" thickBot="1" x14ac:dyDescent="0.25">
      <c r="A13" s="43" t="s">
        <v>13</v>
      </c>
      <c r="B13" s="44"/>
      <c r="C13" s="44"/>
      <c r="D13" s="45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6" t="s">
        <v>4</v>
      </c>
      <c r="C14" s="47"/>
      <c r="D14" s="48"/>
      <c r="E14" s="21"/>
      <c r="F14" s="39" t="s">
        <v>16</v>
      </c>
      <c r="G14" s="33">
        <v>2.13</v>
      </c>
      <c r="H14" s="34"/>
    </row>
    <row r="15" spans="1:13" s="12" customFormat="1" ht="20.100000000000001" customHeight="1" x14ac:dyDescent="0.2">
      <c r="A15" s="32" t="s">
        <v>17</v>
      </c>
      <c r="B15" s="49" t="s">
        <v>4</v>
      </c>
      <c r="C15" s="50"/>
      <c r="D15" s="51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9" t="s">
        <v>4</v>
      </c>
      <c r="C16" s="50"/>
      <c r="D16" s="51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>
        <v>0.6</v>
      </c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52" t="s">
        <v>24</v>
      </c>
      <c r="G18" s="53"/>
      <c r="H18" s="54"/>
    </row>
    <row r="19" spans="1:9" s="12" customFormat="1" ht="20.100000000000001" customHeight="1" thickBot="1" x14ac:dyDescent="0.25">
      <c r="A19" s="55" t="s">
        <v>25</v>
      </c>
      <c r="B19" s="36">
        <v>2.13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26</v>
      </c>
      <c r="B22" s="57" t="s">
        <v>27</v>
      </c>
      <c r="C22" s="58" t="s">
        <v>28</v>
      </c>
      <c r="D22" s="58" t="s">
        <v>29</v>
      </c>
      <c r="E22" s="58" t="s">
        <v>30</v>
      </c>
      <c r="F22" s="58" t="s">
        <v>31</v>
      </c>
      <c r="G22" s="58" t="s">
        <v>32</v>
      </c>
      <c r="H22" s="59" t="s">
        <v>33</v>
      </c>
      <c r="I22" s="60"/>
    </row>
    <row r="23" spans="1:9" s="12" customFormat="1" ht="20.100000000000001" customHeight="1" x14ac:dyDescent="0.2">
      <c r="A23" s="61" t="s">
        <v>60</v>
      </c>
      <c r="B23" s="79">
        <v>101</v>
      </c>
      <c r="C23" s="80" t="s">
        <v>57</v>
      </c>
      <c r="D23" s="81">
        <v>8</v>
      </c>
      <c r="E23" s="81">
        <v>155</v>
      </c>
      <c r="F23" s="81"/>
      <c r="G23" s="81"/>
      <c r="H23" s="82">
        <f t="shared" ref="H23:H25" si="0">G23/E23</f>
        <v>0</v>
      </c>
      <c r="I23" s="66"/>
    </row>
    <row r="24" spans="1:9" s="12" customFormat="1" ht="20.100000000000001" customHeight="1" x14ac:dyDescent="0.2">
      <c r="A24" s="61" t="s">
        <v>61</v>
      </c>
      <c r="B24" s="83">
        <v>101</v>
      </c>
      <c r="C24" s="84" t="s">
        <v>57</v>
      </c>
      <c r="D24" s="85">
        <v>8</v>
      </c>
      <c r="E24" s="81">
        <v>260</v>
      </c>
      <c r="F24" s="85"/>
      <c r="G24" s="85"/>
      <c r="H24" s="86">
        <f t="shared" si="0"/>
        <v>0</v>
      </c>
      <c r="I24" s="66"/>
    </row>
    <row r="25" spans="1:9" s="12" customFormat="1" ht="20.100000000000001" customHeight="1" x14ac:dyDescent="0.2">
      <c r="A25" s="87" t="s">
        <v>62</v>
      </c>
      <c r="B25" s="88"/>
      <c r="C25" s="89"/>
      <c r="D25" s="90"/>
      <c r="E25" s="91">
        <f>SUM(E23:E24)</f>
        <v>415</v>
      </c>
      <c r="F25" s="90"/>
      <c r="G25" s="91">
        <f>SUM(G23:G24)</f>
        <v>0</v>
      </c>
      <c r="H25" s="92">
        <f t="shared" si="0"/>
        <v>0</v>
      </c>
      <c r="I25" s="66"/>
    </row>
    <row r="26" spans="1:9" s="12" customFormat="1" ht="20.100000000000001" customHeight="1" x14ac:dyDescent="0.2">
      <c r="A26" s="61"/>
      <c r="B26" s="62"/>
      <c r="C26" s="63"/>
      <c r="D26" s="64"/>
      <c r="E26" s="64"/>
      <c r="F26" s="64"/>
      <c r="G26" s="64"/>
      <c r="H26" s="65"/>
      <c r="I26" s="66"/>
    </row>
    <row r="27" spans="1:9" s="12" customFormat="1" ht="20.100000000000001" customHeight="1" x14ac:dyDescent="0.2">
      <c r="A27" s="61"/>
      <c r="B27" s="62"/>
      <c r="C27" s="63"/>
      <c r="D27" s="64"/>
      <c r="E27" s="64"/>
      <c r="F27" s="64"/>
      <c r="G27" s="64"/>
      <c r="H27" s="65"/>
      <c r="I27" s="66"/>
    </row>
    <row r="28" spans="1:9" s="12" customFormat="1" ht="20.100000000000001" customHeight="1" x14ac:dyDescent="0.2">
      <c r="A28" s="61"/>
      <c r="B28" s="62"/>
      <c r="C28" s="63"/>
      <c r="D28" s="64"/>
      <c r="E28" s="64"/>
      <c r="F28" s="64"/>
      <c r="G28" s="64"/>
      <c r="H28" s="65"/>
      <c r="I28" s="66"/>
    </row>
    <row r="29" spans="1:9" s="12" customFormat="1" ht="20.100000000000001" customHeight="1" x14ac:dyDescent="0.2">
      <c r="A29" s="61"/>
      <c r="B29" s="62"/>
      <c r="C29" s="63"/>
      <c r="D29" s="64"/>
      <c r="E29" s="64"/>
      <c r="F29" s="64"/>
      <c r="G29" s="64"/>
      <c r="H29" s="65"/>
      <c r="I29" s="66"/>
    </row>
    <row r="30" spans="1:9" s="12" customFormat="1" ht="20.100000000000001" customHeight="1" x14ac:dyDescent="0.2">
      <c r="A30" s="61"/>
      <c r="B30" s="62"/>
      <c r="C30" s="63"/>
      <c r="D30" s="64"/>
      <c r="E30" s="64"/>
      <c r="F30" s="64"/>
      <c r="G30" s="64"/>
      <c r="H30" s="65"/>
      <c r="I30" s="66"/>
    </row>
    <row r="31" spans="1:9" s="12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54"/>
      <c r="I31" s="66"/>
    </row>
    <row r="32" spans="1:9" x14ac:dyDescent="0.25">
      <c r="A32" s="72"/>
      <c r="B32" s="72"/>
    </row>
    <row r="33" spans="1:2" x14ac:dyDescent="0.25">
      <c r="A33" s="72"/>
      <c r="B33" s="72"/>
    </row>
    <row r="34" spans="1:2" x14ac:dyDescent="0.25">
      <c r="A34" s="73"/>
      <c r="B34" s="73"/>
    </row>
    <row r="35" spans="1:2" x14ac:dyDescent="0.25">
      <c r="A35" s="72"/>
      <c r="B35" s="72"/>
    </row>
    <row r="36" spans="1:2" x14ac:dyDescent="0.25">
      <c r="A36" s="72"/>
      <c r="B36" s="72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4"/>
      <c r="B43" s="74"/>
    </row>
    <row r="44" spans="1:2" x14ac:dyDescent="0.25">
      <c r="A44" s="72"/>
      <c r="B44" s="72"/>
    </row>
    <row r="45" spans="1:2" x14ac:dyDescent="0.25">
      <c r="A45" s="72"/>
      <c r="B45" s="72"/>
    </row>
    <row r="46" spans="1:2" x14ac:dyDescent="0.25">
      <c r="A46" s="72"/>
      <c r="B46" s="72"/>
    </row>
    <row r="47" spans="1:2" x14ac:dyDescent="0.25">
      <c r="A47" s="72"/>
      <c r="B47" s="72"/>
    </row>
    <row r="48" spans="1:2" x14ac:dyDescent="0.25">
      <c r="A48" s="72"/>
      <c r="B48" s="72"/>
    </row>
    <row r="49" spans="1:2" x14ac:dyDescent="0.25">
      <c r="A49" s="72"/>
      <c r="B49" s="72"/>
    </row>
    <row r="50" spans="1:2" x14ac:dyDescent="0.25">
      <c r="A50" s="72"/>
      <c r="B50" s="72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5"/>
      <c r="B57" s="75"/>
    </row>
    <row r="58" spans="1:2" x14ac:dyDescent="0.25">
      <c r="A58" s="75"/>
      <c r="B58" s="75"/>
    </row>
    <row r="74" spans="1:2" x14ac:dyDescent="0.25">
      <c r="A74" s="76"/>
      <c r="B74" s="76"/>
    </row>
    <row r="75" spans="1:2" x14ac:dyDescent="0.25">
      <c r="A75" s="75"/>
      <c r="B75" s="75"/>
    </row>
    <row r="76" spans="1:2" x14ac:dyDescent="0.25">
      <c r="A76" s="72"/>
      <c r="B76" s="72"/>
    </row>
    <row r="77" spans="1:2" x14ac:dyDescent="0.25">
      <c r="A77" s="73"/>
      <c r="B77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4CBD-F97E-4B05-9A3D-5582A790D047}">
  <sheetPr>
    <pageSetUpPr fitToPage="1"/>
  </sheetPr>
  <dimension ref="A1:M77"/>
  <sheetViews>
    <sheetView tabSelected="1" zoomScale="80" zoomScaleNormal="80" workbookViewId="0">
      <selection activeCell="B26" sqref="B26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42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48</v>
      </c>
      <c r="B5" s="13"/>
      <c r="C5" s="13" t="s">
        <v>49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63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64</v>
      </c>
      <c r="C9" s="30"/>
      <c r="D9" s="31"/>
      <c r="E9" s="21"/>
      <c r="F9" s="32" t="s">
        <v>8</v>
      </c>
      <c r="G9" s="33">
        <v>815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200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615</v>
      </c>
      <c r="H12" s="34"/>
    </row>
    <row r="13" spans="1:13" s="12" customFormat="1" ht="20.100000000000001" customHeight="1" thickBot="1" x14ac:dyDescent="0.25">
      <c r="A13" s="43" t="s">
        <v>13</v>
      </c>
      <c r="B13" s="44"/>
      <c r="C13" s="44"/>
      <c r="D13" s="45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6" t="s">
        <v>4</v>
      </c>
      <c r="C14" s="47"/>
      <c r="D14" s="48"/>
      <c r="E14" s="21"/>
      <c r="F14" s="39" t="s">
        <v>16</v>
      </c>
      <c r="G14" s="33">
        <v>2.73</v>
      </c>
      <c r="H14" s="34"/>
    </row>
    <row r="15" spans="1:13" s="12" customFormat="1" ht="20.100000000000001" customHeight="1" x14ac:dyDescent="0.2">
      <c r="A15" s="32" t="s">
        <v>17</v>
      </c>
      <c r="B15" s="49" t="s">
        <v>4</v>
      </c>
      <c r="C15" s="50"/>
      <c r="D15" s="51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9" t="s">
        <v>4</v>
      </c>
      <c r="C16" s="50"/>
      <c r="D16" s="51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>
        <v>0.6</v>
      </c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52" t="s">
        <v>24</v>
      </c>
      <c r="G18" s="53"/>
      <c r="H18" s="54"/>
    </row>
    <row r="19" spans="1:9" s="12" customFormat="1" ht="20.100000000000001" customHeight="1" thickBot="1" x14ac:dyDescent="0.25">
      <c r="A19" s="55" t="s">
        <v>25</v>
      </c>
      <c r="B19" s="36">
        <v>2.73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26</v>
      </c>
      <c r="B22" s="57" t="s">
        <v>27</v>
      </c>
      <c r="C22" s="58" t="s">
        <v>28</v>
      </c>
      <c r="D22" s="58" t="s">
        <v>29</v>
      </c>
      <c r="E22" s="58" t="s">
        <v>30</v>
      </c>
      <c r="F22" s="58" t="s">
        <v>31</v>
      </c>
      <c r="G22" s="58" t="s">
        <v>32</v>
      </c>
      <c r="H22" s="59" t="s">
        <v>33</v>
      </c>
      <c r="I22" s="60"/>
    </row>
    <row r="23" spans="1:9" s="12" customFormat="1" ht="20.100000000000001" customHeight="1" x14ac:dyDescent="0.2">
      <c r="A23" s="61" t="s">
        <v>72</v>
      </c>
      <c r="B23" s="62" t="s">
        <v>77</v>
      </c>
      <c r="C23" s="63" t="s">
        <v>58</v>
      </c>
      <c r="D23" s="64" t="s">
        <v>78</v>
      </c>
      <c r="E23" s="64">
        <v>125</v>
      </c>
      <c r="F23" s="64"/>
      <c r="G23" s="64"/>
      <c r="H23" s="65">
        <f>G23/E23</f>
        <v>0</v>
      </c>
      <c r="I23" s="66"/>
    </row>
    <row r="24" spans="1:9" s="12" customFormat="1" ht="20.100000000000001" customHeight="1" x14ac:dyDescent="0.2">
      <c r="A24" s="61" t="s">
        <v>73</v>
      </c>
      <c r="B24" s="62" t="s">
        <v>79</v>
      </c>
      <c r="C24" s="63" t="s">
        <v>58</v>
      </c>
      <c r="D24" s="64" t="s">
        <v>80</v>
      </c>
      <c r="E24" s="64">
        <v>230</v>
      </c>
      <c r="F24" s="64"/>
      <c r="G24" s="67"/>
      <c r="H24" s="65">
        <f t="shared" ref="H24:H31" si="0">G24/E24</f>
        <v>0</v>
      </c>
      <c r="I24" s="66"/>
    </row>
    <row r="25" spans="1:9" s="12" customFormat="1" ht="20.100000000000001" customHeight="1" x14ac:dyDescent="0.2">
      <c r="A25" s="61" t="s">
        <v>74</v>
      </c>
      <c r="B25" s="62" t="s">
        <v>79</v>
      </c>
      <c r="C25" s="63" t="s">
        <v>58</v>
      </c>
      <c r="D25" s="64" t="s">
        <v>80</v>
      </c>
      <c r="E25" s="64">
        <v>230</v>
      </c>
      <c r="F25" s="64"/>
      <c r="G25" s="64"/>
      <c r="H25" s="65">
        <f t="shared" si="0"/>
        <v>0</v>
      </c>
      <c r="I25" s="66"/>
    </row>
    <row r="26" spans="1:9" s="12" customFormat="1" ht="20.100000000000001" customHeight="1" x14ac:dyDescent="0.2">
      <c r="A26" s="61" t="s">
        <v>75</v>
      </c>
      <c r="B26" s="62" t="s">
        <v>89</v>
      </c>
      <c r="C26" s="63" t="s">
        <v>58</v>
      </c>
      <c r="D26" s="64" t="s">
        <v>80</v>
      </c>
      <c r="E26" s="64">
        <v>230</v>
      </c>
      <c r="F26" s="64"/>
      <c r="G26" s="64"/>
      <c r="H26" s="65">
        <f t="shared" si="0"/>
        <v>0</v>
      </c>
      <c r="I26" s="66"/>
    </row>
    <row r="27" spans="1:9" s="12" customFormat="1" ht="20.100000000000001" customHeight="1" x14ac:dyDescent="0.2">
      <c r="A27" s="87" t="s">
        <v>76</v>
      </c>
      <c r="B27" s="132"/>
      <c r="C27" s="133"/>
      <c r="D27" s="134"/>
      <c r="E27" s="134">
        <f>SUM(E23:E26)</f>
        <v>815</v>
      </c>
      <c r="F27" s="134"/>
      <c r="G27" s="134">
        <f>SUM(G23:G26)</f>
        <v>0</v>
      </c>
      <c r="H27" s="135">
        <f t="shared" si="0"/>
        <v>0</v>
      </c>
      <c r="I27" s="66"/>
    </row>
    <row r="28" spans="1:9" s="12" customFormat="1" ht="20.100000000000001" customHeight="1" x14ac:dyDescent="0.2">
      <c r="A28" s="61"/>
      <c r="B28" s="62"/>
      <c r="C28" s="63"/>
      <c r="D28" s="64"/>
      <c r="E28" s="64"/>
      <c r="F28" s="64"/>
      <c r="G28" s="64"/>
      <c r="H28" s="65"/>
      <c r="I28" s="66"/>
    </row>
    <row r="29" spans="1:9" s="12" customFormat="1" ht="20.100000000000001" customHeight="1" x14ac:dyDescent="0.2">
      <c r="A29" s="61"/>
      <c r="B29" s="62"/>
      <c r="C29" s="63"/>
      <c r="D29" s="64"/>
      <c r="E29" s="64"/>
      <c r="F29" s="64"/>
      <c r="G29" s="64"/>
      <c r="H29" s="65"/>
      <c r="I29" s="66"/>
    </row>
    <row r="30" spans="1:9" s="12" customFormat="1" ht="20.100000000000001" customHeight="1" x14ac:dyDescent="0.2">
      <c r="A30" s="61"/>
      <c r="B30" s="62"/>
      <c r="C30" s="63"/>
      <c r="D30" s="64"/>
      <c r="E30" s="64"/>
      <c r="F30" s="64"/>
      <c r="G30" s="64"/>
      <c r="H30" s="65"/>
      <c r="I30" s="66"/>
    </row>
    <row r="31" spans="1:9" s="12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54"/>
      <c r="I31" s="66"/>
    </row>
    <row r="32" spans="1:9" x14ac:dyDescent="0.25">
      <c r="A32" s="72"/>
      <c r="B32" s="72"/>
    </row>
    <row r="33" spans="1:2" x14ac:dyDescent="0.25">
      <c r="A33" s="72"/>
      <c r="B33" s="72"/>
    </row>
    <row r="34" spans="1:2" x14ac:dyDescent="0.25">
      <c r="A34" s="73"/>
      <c r="B34" s="73"/>
    </row>
    <row r="35" spans="1:2" x14ac:dyDescent="0.25">
      <c r="A35" s="72"/>
      <c r="B35" s="72"/>
    </row>
    <row r="36" spans="1:2" x14ac:dyDescent="0.25">
      <c r="A36" s="72"/>
      <c r="B36" s="72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4"/>
      <c r="B43" s="74"/>
    </row>
    <row r="44" spans="1:2" x14ac:dyDescent="0.25">
      <c r="A44" s="72"/>
      <c r="B44" s="72"/>
    </row>
    <row r="45" spans="1:2" x14ac:dyDescent="0.25">
      <c r="A45" s="72"/>
      <c r="B45" s="72"/>
    </row>
    <row r="46" spans="1:2" x14ac:dyDescent="0.25">
      <c r="A46" s="72"/>
      <c r="B46" s="72"/>
    </row>
    <row r="47" spans="1:2" x14ac:dyDescent="0.25">
      <c r="A47" s="72"/>
      <c r="B47" s="72"/>
    </row>
    <row r="48" spans="1:2" x14ac:dyDescent="0.25">
      <c r="A48" s="72"/>
      <c r="B48" s="72"/>
    </row>
    <row r="49" spans="1:2" x14ac:dyDescent="0.25">
      <c r="A49" s="72"/>
      <c r="B49" s="72"/>
    </row>
    <row r="50" spans="1:2" x14ac:dyDescent="0.25">
      <c r="A50" s="72"/>
      <c r="B50" s="72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5"/>
      <c r="B57" s="75"/>
    </row>
    <row r="58" spans="1:2" x14ac:dyDescent="0.25">
      <c r="A58" s="75"/>
      <c r="B58" s="75"/>
    </row>
    <row r="74" spans="1:2" x14ac:dyDescent="0.25">
      <c r="A74" s="76"/>
      <c r="B74" s="76"/>
    </row>
    <row r="75" spans="1:2" x14ac:dyDescent="0.25">
      <c r="A75" s="75"/>
      <c r="B75" s="75"/>
    </row>
    <row r="76" spans="1:2" x14ac:dyDescent="0.25">
      <c r="A76" s="72"/>
      <c r="B76" s="72"/>
    </row>
    <row r="77" spans="1:2" x14ac:dyDescent="0.25">
      <c r="A77" s="73"/>
      <c r="B77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8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59BD-6976-4B50-946C-5C99CB3C5ADD}">
  <sheetPr>
    <pageSetUpPr fitToPage="1"/>
  </sheetPr>
  <dimension ref="A1:M77"/>
  <sheetViews>
    <sheetView zoomScale="80" zoomScaleNormal="80" workbookViewId="0">
      <selection activeCell="L19" sqref="L19"/>
    </sheetView>
  </sheetViews>
  <sheetFormatPr defaultColWidth="15.7109375" defaultRowHeight="15" x14ac:dyDescent="0.25"/>
  <cols>
    <col min="1" max="1" width="22.85546875" style="4" bestFit="1" customWidth="1"/>
    <col min="2" max="4" width="10.7109375" style="4" customWidth="1"/>
    <col min="5" max="5" width="12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42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50</v>
      </c>
      <c r="B5" s="13"/>
      <c r="C5" s="13" t="s">
        <v>51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63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81</v>
      </c>
      <c r="C9" s="30"/>
      <c r="D9" s="31"/>
      <c r="E9" s="21"/>
      <c r="F9" s="32" t="s">
        <v>8</v>
      </c>
      <c r="G9" s="33">
        <v>240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60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180</v>
      </c>
      <c r="H12" s="34"/>
    </row>
    <row r="13" spans="1:13" s="12" customFormat="1" ht="20.100000000000001" customHeight="1" thickBot="1" x14ac:dyDescent="0.25">
      <c r="A13" s="43" t="s">
        <v>13</v>
      </c>
      <c r="B13" s="44"/>
      <c r="C13" s="44"/>
      <c r="D13" s="45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6" t="s">
        <v>4</v>
      </c>
      <c r="C14" s="47"/>
      <c r="D14" s="48"/>
      <c r="E14" s="21"/>
      <c r="F14" s="39" t="s">
        <v>16</v>
      </c>
      <c r="G14" s="33">
        <v>1.75</v>
      </c>
      <c r="H14" s="34"/>
    </row>
    <row r="15" spans="1:13" s="12" customFormat="1" ht="20.100000000000001" customHeight="1" x14ac:dyDescent="0.2">
      <c r="A15" s="32" t="s">
        <v>17</v>
      </c>
      <c r="B15" s="49" t="s">
        <v>4</v>
      </c>
      <c r="C15" s="50"/>
      <c r="D15" s="51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9" t="s">
        <v>4</v>
      </c>
      <c r="C16" s="50"/>
      <c r="D16" s="51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>
        <v>0.6</v>
      </c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52" t="s">
        <v>24</v>
      </c>
      <c r="G18" s="53"/>
      <c r="H18" s="54"/>
    </row>
    <row r="19" spans="1:9" s="12" customFormat="1" ht="20.100000000000001" customHeight="1" thickBot="1" x14ac:dyDescent="0.25">
      <c r="A19" s="55" t="s">
        <v>25</v>
      </c>
      <c r="B19" s="36">
        <v>1.75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6"/>
      <c r="B21" s="56"/>
      <c r="C21" s="56"/>
      <c r="D21" s="56"/>
      <c r="E21" s="21"/>
      <c r="F21" s="21"/>
      <c r="G21" s="21"/>
      <c r="H21" s="21"/>
    </row>
    <row r="22" spans="1:9" s="12" customFormat="1" ht="36.75" thickBot="1" x14ac:dyDescent="0.3">
      <c r="A22" s="57" t="s">
        <v>26</v>
      </c>
      <c r="B22" s="57" t="s">
        <v>27</v>
      </c>
      <c r="C22" s="58" t="s">
        <v>28</v>
      </c>
      <c r="D22" s="58" t="s">
        <v>29</v>
      </c>
      <c r="E22" s="58" t="s">
        <v>30</v>
      </c>
      <c r="F22" s="58" t="s">
        <v>31</v>
      </c>
      <c r="G22" s="58" t="s">
        <v>32</v>
      </c>
      <c r="H22" s="59" t="s">
        <v>33</v>
      </c>
      <c r="I22" s="60"/>
    </row>
    <row r="23" spans="1:9" s="12" customFormat="1" ht="20.100000000000001" customHeight="1" x14ac:dyDescent="0.2">
      <c r="A23" s="61" t="s">
        <v>82</v>
      </c>
      <c r="B23" s="62" t="s">
        <v>79</v>
      </c>
      <c r="C23" s="63" t="s">
        <v>86</v>
      </c>
      <c r="D23" s="64">
        <v>8</v>
      </c>
      <c r="E23" s="64">
        <v>100</v>
      </c>
      <c r="F23" s="64"/>
      <c r="G23" s="64"/>
      <c r="H23" s="65">
        <f>G23/E23</f>
        <v>0</v>
      </c>
      <c r="I23" s="66"/>
    </row>
    <row r="24" spans="1:9" s="12" customFormat="1" ht="20.100000000000001" customHeight="1" x14ac:dyDescent="0.2">
      <c r="A24" s="61" t="s">
        <v>83</v>
      </c>
      <c r="B24" s="62" t="s">
        <v>87</v>
      </c>
      <c r="C24" s="63" t="s">
        <v>86</v>
      </c>
      <c r="D24" s="64">
        <v>8</v>
      </c>
      <c r="E24" s="64">
        <v>70</v>
      </c>
      <c r="F24" s="64"/>
      <c r="G24" s="67"/>
      <c r="H24" s="65">
        <f t="shared" ref="H24:H31" si="0">G24/E24</f>
        <v>0</v>
      </c>
      <c r="I24" s="66"/>
    </row>
    <row r="25" spans="1:9" s="12" customFormat="1" ht="20.100000000000001" customHeight="1" x14ac:dyDescent="0.2">
      <c r="A25" s="61" t="s">
        <v>84</v>
      </c>
      <c r="B25" s="62" t="s">
        <v>88</v>
      </c>
      <c r="C25" s="63" t="s">
        <v>86</v>
      </c>
      <c r="D25" s="64">
        <v>8</v>
      </c>
      <c r="E25" s="64">
        <v>70</v>
      </c>
      <c r="F25" s="64"/>
      <c r="G25" s="64"/>
      <c r="H25" s="65">
        <f t="shared" si="0"/>
        <v>0</v>
      </c>
      <c r="I25" s="66"/>
    </row>
    <row r="26" spans="1:9" s="12" customFormat="1" ht="20.100000000000001" customHeight="1" x14ac:dyDescent="0.2">
      <c r="A26" s="87" t="s">
        <v>85</v>
      </c>
      <c r="B26" s="132"/>
      <c r="C26" s="133"/>
      <c r="D26" s="134"/>
      <c r="E26" s="134">
        <f>SUM(E23:E25)</f>
        <v>240</v>
      </c>
      <c r="F26" s="134"/>
      <c r="G26" s="134">
        <f>SUM(G23:G25)</f>
        <v>0</v>
      </c>
      <c r="H26" s="135">
        <f t="shared" si="0"/>
        <v>0</v>
      </c>
      <c r="I26" s="66"/>
    </row>
    <row r="27" spans="1:9" s="12" customFormat="1" ht="20.100000000000001" customHeight="1" x14ac:dyDescent="0.2">
      <c r="A27" s="61"/>
      <c r="B27" s="62"/>
      <c r="C27" s="63"/>
      <c r="D27" s="64"/>
      <c r="E27" s="64"/>
      <c r="F27" s="64"/>
      <c r="G27" s="64"/>
      <c r="H27" s="65"/>
      <c r="I27" s="66"/>
    </row>
    <row r="28" spans="1:9" s="12" customFormat="1" ht="20.100000000000001" customHeight="1" x14ac:dyDescent="0.2">
      <c r="A28" s="61"/>
      <c r="B28" s="62"/>
      <c r="C28" s="63"/>
      <c r="D28" s="64"/>
      <c r="E28" s="64"/>
      <c r="F28" s="64"/>
      <c r="G28" s="64"/>
      <c r="H28" s="65"/>
      <c r="I28" s="66"/>
    </row>
    <row r="29" spans="1:9" s="12" customFormat="1" ht="20.100000000000001" customHeight="1" x14ac:dyDescent="0.2">
      <c r="A29" s="61"/>
      <c r="B29" s="62"/>
      <c r="C29" s="63"/>
      <c r="D29" s="64"/>
      <c r="E29" s="64"/>
      <c r="F29" s="64"/>
      <c r="G29" s="64"/>
      <c r="H29" s="65"/>
      <c r="I29" s="66"/>
    </row>
    <row r="30" spans="1:9" s="12" customFormat="1" ht="20.100000000000001" customHeight="1" x14ac:dyDescent="0.2">
      <c r="A30" s="61"/>
      <c r="B30" s="62"/>
      <c r="C30" s="63"/>
      <c r="D30" s="64"/>
      <c r="E30" s="64"/>
      <c r="F30" s="64"/>
      <c r="G30" s="64"/>
      <c r="H30" s="65"/>
      <c r="I30" s="66"/>
    </row>
    <row r="31" spans="1:9" s="12" customFormat="1" ht="20.100000000000001" customHeight="1" thickBot="1" x14ac:dyDescent="0.25">
      <c r="A31" s="68"/>
      <c r="B31" s="69"/>
      <c r="C31" s="70"/>
      <c r="D31" s="71"/>
      <c r="E31" s="71"/>
      <c r="F31" s="71"/>
      <c r="G31" s="71"/>
      <c r="H31" s="54"/>
      <c r="I31" s="66"/>
    </row>
    <row r="32" spans="1:9" x14ac:dyDescent="0.25">
      <c r="A32" s="72"/>
      <c r="B32" s="72"/>
    </row>
    <row r="33" spans="1:2" x14ac:dyDescent="0.25">
      <c r="A33" s="72"/>
      <c r="B33" s="72"/>
    </row>
    <row r="34" spans="1:2" x14ac:dyDescent="0.25">
      <c r="A34" s="73"/>
      <c r="B34" s="73"/>
    </row>
    <row r="35" spans="1:2" x14ac:dyDescent="0.25">
      <c r="A35" s="72"/>
      <c r="B35" s="72"/>
    </row>
    <row r="36" spans="1:2" x14ac:dyDescent="0.25">
      <c r="A36" s="72"/>
      <c r="B36" s="72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4"/>
      <c r="B43" s="74"/>
    </row>
    <row r="44" spans="1:2" x14ac:dyDescent="0.25">
      <c r="A44" s="72"/>
      <c r="B44" s="72"/>
    </row>
    <row r="45" spans="1:2" x14ac:dyDescent="0.25">
      <c r="A45" s="72"/>
      <c r="B45" s="72"/>
    </row>
    <row r="46" spans="1:2" x14ac:dyDescent="0.25">
      <c r="A46" s="72"/>
      <c r="B46" s="72"/>
    </row>
    <row r="47" spans="1:2" x14ac:dyDescent="0.25">
      <c r="A47" s="72"/>
      <c r="B47" s="72"/>
    </row>
    <row r="48" spans="1:2" x14ac:dyDescent="0.25">
      <c r="A48" s="72"/>
      <c r="B48" s="72"/>
    </row>
    <row r="49" spans="1:2" x14ac:dyDescent="0.25">
      <c r="A49" s="72"/>
      <c r="B49" s="72"/>
    </row>
    <row r="50" spans="1:2" x14ac:dyDescent="0.25">
      <c r="A50" s="72"/>
      <c r="B50" s="72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5"/>
      <c r="B57" s="75"/>
    </row>
    <row r="58" spans="1:2" x14ac:dyDescent="0.25">
      <c r="A58" s="75"/>
      <c r="B58" s="75"/>
    </row>
    <row r="74" spans="1:2" x14ac:dyDescent="0.25">
      <c r="A74" s="76"/>
      <c r="B74" s="76"/>
    </row>
    <row r="75" spans="1:2" x14ac:dyDescent="0.25">
      <c r="A75" s="75"/>
      <c r="B75" s="75"/>
    </row>
    <row r="76" spans="1:2" x14ac:dyDescent="0.25">
      <c r="A76" s="72"/>
      <c r="B76" s="72"/>
    </row>
    <row r="77" spans="1:2" x14ac:dyDescent="0.25">
      <c r="A77" s="73"/>
      <c r="B77" s="73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8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C600-CF3F-4778-9CB0-CF5E35DCB6D6}">
  <sheetPr>
    <pageSetUpPr fitToPage="1"/>
  </sheetPr>
  <dimension ref="A1:M80"/>
  <sheetViews>
    <sheetView zoomScale="80" zoomScaleNormal="80" workbookViewId="0">
      <selection activeCell="I18" sqref="I1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42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43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ht="18" x14ac:dyDescent="0.25">
      <c r="A5" s="94" t="s">
        <v>65</v>
      </c>
      <c r="B5" s="94"/>
      <c r="C5" s="94"/>
      <c r="D5" s="77" t="s">
        <v>66</v>
      </c>
      <c r="E5" s="77"/>
      <c r="F5" s="77"/>
      <c r="G5" s="77"/>
      <c r="H5" s="77"/>
      <c r="I5" s="95"/>
    </row>
    <row r="6" spans="1:13" ht="6.75" customHeight="1" thickBot="1" x14ac:dyDescent="0.3">
      <c r="A6" s="78"/>
      <c r="B6" s="78"/>
      <c r="C6" s="78"/>
      <c r="D6" s="78"/>
      <c r="E6" s="78"/>
      <c r="F6" s="78"/>
      <c r="G6" s="78"/>
      <c r="H6" s="78"/>
      <c r="I6" s="17"/>
      <c r="J6" s="17"/>
      <c r="K6" s="17"/>
      <c r="L6" s="17"/>
    </row>
    <row r="7" spans="1:13" ht="18.75" thickBot="1" x14ac:dyDescent="0.3">
      <c r="A7" s="96" t="s">
        <v>1</v>
      </c>
      <c r="B7" s="97"/>
      <c r="C7" s="97"/>
      <c r="D7" s="98"/>
      <c r="E7" s="21"/>
      <c r="F7" s="99" t="s">
        <v>2</v>
      </c>
      <c r="G7" s="100"/>
      <c r="H7" s="101"/>
      <c r="I7" s="95"/>
    </row>
    <row r="8" spans="1:13" s="107" customFormat="1" ht="20.100000000000001" customHeight="1" thickBot="1" x14ac:dyDescent="0.35">
      <c r="A8" s="102" t="s">
        <v>3</v>
      </c>
      <c r="B8" s="103"/>
      <c r="C8" s="30"/>
      <c r="D8" s="104"/>
      <c r="E8" s="21"/>
      <c r="F8" s="26" t="s">
        <v>4</v>
      </c>
      <c r="G8" s="105" t="s">
        <v>5</v>
      </c>
      <c r="H8" s="106" t="s">
        <v>6</v>
      </c>
      <c r="I8" s="95"/>
    </row>
    <row r="9" spans="1:13" s="107" customFormat="1" ht="20.100000000000001" customHeight="1" x14ac:dyDescent="0.3">
      <c r="A9" s="102" t="s">
        <v>7</v>
      </c>
      <c r="B9" s="103"/>
      <c r="C9" s="30"/>
      <c r="D9" s="104"/>
      <c r="E9" s="21"/>
      <c r="F9" s="32" t="s">
        <v>36</v>
      </c>
      <c r="G9" s="33">
        <v>200</v>
      </c>
      <c r="H9" s="34"/>
      <c r="I9" s="95"/>
    </row>
    <row r="10" spans="1:13" s="107" customFormat="1" ht="20.100000000000001" customHeight="1" x14ac:dyDescent="0.3">
      <c r="A10" s="102" t="s">
        <v>9</v>
      </c>
      <c r="B10" s="103"/>
      <c r="C10" s="30"/>
      <c r="D10" s="104"/>
      <c r="E10" s="21"/>
      <c r="F10" s="39" t="s">
        <v>10</v>
      </c>
      <c r="G10" s="33">
        <v>1000</v>
      </c>
      <c r="H10" s="34"/>
      <c r="I10" s="95"/>
    </row>
    <row r="11" spans="1:13" s="107" customFormat="1" ht="20.100000000000001" customHeight="1" thickBot="1" x14ac:dyDescent="0.35">
      <c r="A11" s="108" t="s">
        <v>28</v>
      </c>
      <c r="B11" s="109"/>
      <c r="C11" s="37" t="s">
        <v>67</v>
      </c>
      <c r="D11" s="110"/>
      <c r="E11" s="21"/>
      <c r="F11" s="39" t="s">
        <v>14</v>
      </c>
      <c r="G11" s="33">
        <v>120</v>
      </c>
      <c r="H11" s="34"/>
      <c r="I11" s="95"/>
    </row>
    <row r="12" spans="1:13" s="107" customFormat="1" ht="20.100000000000001" customHeight="1" thickBot="1" x14ac:dyDescent="0.35">
      <c r="A12" s="21"/>
      <c r="B12" s="21"/>
      <c r="C12" s="21"/>
      <c r="D12" s="21"/>
      <c r="E12" s="21"/>
      <c r="F12" s="39" t="s">
        <v>16</v>
      </c>
      <c r="G12" s="33"/>
      <c r="H12" s="34"/>
      <c r="I12" s="95"/>
    </row>
    <row r="13" spans="1:13" s="107" customFormat="1" ht="18.75" x14ac:dyDescent="0.3">
      <c r="A13" s="96" t="s">
        <v>13</v>
      </c>
      <c r="B13" s="97"/>
      <c r="C13" s="97"/>
      <c r="D13" s="98"/>
      <c r="E13" s="21"/>
      <c r="F13" s="39" t="s">
        <v>18</v>
      </c>
      <c r="G13" s="33"/>
      <c r="H13" s="34"/>
      <c r="I13" s="95"/>
    </row>
    <row r="14" spans="1:13" s="107" customFormat="1" ht="20.100000000000001" customHeight="1" x14ac:dyDescent="0.3">
      <c r="A14" s="111" t="s">
        <v>15</v>
      </c>
      <c r="B14" s="112"/>
      <c r="C14" s="30"/>
      <c r="D14" s="104"/>
      <c r="E14" s="21"/>
      <c r="F14" s="39" t="s">
        <v>22</v>
      </c>
      <c r="G14" s="33">
        <v>0.5</v>
      </c>
      <c r="H14" s="34"/>
      <c r="I14" s="95"/>
    </row>
    <row r="15" spans="1:13" s="107" customFormat="1" ht="20.100000000000001" customHeight="1" thickBot="1" x14ac:dyDescent="0.35">
      <c r="A15" s="111" t="s">
        <v>37</v>
      </c>
      <c r="B15" s="112"/>
      <c r="C15" s="113"/>
      <c r="D15" s="114"/>
      <c r="E15" s="21"/>
      <c r="F15" s="52"/>
      <c r="G15" s="53"/>
      <c r="H15" s="54"/>
      <c r="I15" s="95"/>
    </row>
    <row r="16" spans="1:13" s="107" customFormat="1" ht="20.100000000000001" customHeight="1" x14ac:dyDescent="0.3">
      <c r="A16" s="111" t="s">
        <v>17</v>
      </c>
      <c r="B16" s="112"/>
      <c r="C16" s="113" t="s">
        <v>68</v>
      </c>
      <c r="D16" s="114"/>
      <c r="E16" s="21"/>
      <c r="F16" s="21"/>
      <c r="G16" s="21"/>
      <c r="H16" s="21"/>
      <c r="I16" s="95"/>
    </row>
    <row r="17" spans="1:9" s="107" customFormat="1" ht="20.100000000000001" customHeight="1" x14ac:dyDescent="0.3">
      <c r="A17" s="111" t="s">
        <v>19</v>
      </c>
      <c r="B17" s="112"/>
      <c r="C17" s="113">
        <v>1000</v>
      </c>
      <c r="D17" s="114"/>
      <c r="E17" s="21"/>
      <c r="F17" s="21"/>
      <c r="G17" s="21"/>
      <c r="H17" s="21"/>
      <c r="I17" s="95"/>
    </row>
    <row r="18" spans="1:9" s="107" customFormat="1" ht="20.100000000000001" customHeight="1" x14ac:dyDescent="0.3">
      <c r="A18" s="111" t="s">
        <v>21</v>
      </c>
      <c r="B18" s="112"/>
      <c r="C18" s="113">
        <v>1</v>
      </c>
      <c r="D18" s="114"/>
      <c r="E18" s="21"/>
      <c r="F18" s="21"/>
      <c r="G18" s="21"/>
      <c r="H18" s="21"/>
      <c r="I18" s="95"/>
    </row>
    <row r="19" spans="1:9" s="107" customFormat="1" ht="20.100000000000001" customHeight="1" x14ac:dyDescent="0.3">
      <c r="A19" s="111" t="s">
        <v>23</v>
      </c>
      <c r="B19" s="112"/>
      <c r="C19" s="113">
        <v>120</v>
      </c>
      <c r="D19" s="114"/>
      <c r="E19" s="21"/>
      <c r="F19" s="21"/>
      <c r="G19" s="21"/>
      <c r="H19" s="21"/>
      <c r="I19" s="95"/>
    </row>
    <row r="20" spans="1:9" s="107" customFormat="1" ht="20.100000000000001" customHeight="1" x14ac:dyDescent="0.3">
      <c r="A20" s="111" t="s">
        <v>25</v>
      </c>
      <c r="B20" s="112"/>
      <c r="C20" s="113"/>
      <c r="D20" s="114"/>
      <c r="E20" s="21"/>
      <c r="F20" s="21"/>
      <c r="G20" s="21"/>
      <c r="H20" s="21"/>
      <c r="I20" s="95"/>
    </row>
    <row r="21" spans="1:9" s="107" customFormat="1" ht="20.100000000000001" customHeight="1" thickBot="1" x14ac:dyDescent="0.35">
      <c r="A21" s="115" t="s">
        <v>38</v>
      </c>
      <c r="B21" s="116"/>
      <c r="C21" s="117"/>
      <c r="D21" s="118"/>
      <c r="E21" s="21"/>
      <c r="F21" s="21"/>
      <c r="G21" s="21"/>
      <c r="H21" s="21"/>
      <c r="I21" s="95"/>
    </row>
    <row r="22" spans="1:9" s="107" customFormat="1" ht="18.75" x14ac:dyDescent="0.3">
      <c r="A22" s="21"/>
      <c r="B22" s="21"/>
      <c r="C22" s="21"/>
      <c r="D22" s="21"/>
      <c r="E22" s="21"/>
      <c r="F22" s="21"/>
      <c r="G22" s="21"/>
      <c r="H22" s="21"/>
      <c r="I22" s="95"/>
    </row>
    <row r="23" spans="1:9" s="107" customFormat="1" ht="19.5" thickBot="1" x14ac:dyDescent="0.35">
      <c r="A23" s="21"/>
      <c r="B23" s="21"/>
      <c r="C23" s="21"/>
      <c r="D23" s="21"/>
      <c r="E23" s="21"/>
      <c r="F23" s="21"/>
      <c r="G23" s="21"/>
      <c r="H23" s="21"/>
      <c r="I23" s="95"/>
    </row>
    <row r="24" spans="1:9" s="107" customFormat="1" ht="36.75" thickBot="1" x14ac:dyDescent="0.35">
      <c r="A24" s="57" t="s">
        <v>26</v>
      </c>
      <c r="B24" s="58" t="s">
        <v>27</v>
      </c>
      <c r="C24" s="58" t="s">
        <v>28</v>
      </c>
      <c r="D24" s="58" t="s">
        <v>29</v>
      </c>
      <c r="E24" s="58" t="s">
        <v>39</v>
      </c>
      <c r="F24" s="58" t="s">
        <v>40</v>
      </c>
      <c r="G24" s="58" t="s">
        <v>34</v>
      </c>
      <c r="H24" s="59" t="s">
        <v>35</v>
      </c>
    </row>
    <row r="25" spans="1:9" s="107" customFormat="1" ht="20.100000000000001" customHeight="1" x14ac:dyDescent="0.3">
      <c r="A25" s="93" t="s">
        <v>69</v>
      </c>
      <c r="B25" s="119">
        <v>109</v>
      </c>
      <c r="C25" s="119" t="s">
        <v>70</v>
      </c>
      <c r="D25" s="64" t="s">
        <v>71</v>
      </c>
      <c r="E25" s="67">
        <v>200</v>
      </c>
      <c r="F25" s="81"/>
      <c r="G25" s="64"/>
      <c r="H25" s="86">
        <f t="shared" ref="H25:H33" si="0">G25/E25</f>
        <v>0</v>
      </c>
    </row>
    <row r="26" spans="1:9" s="107" customFormat="1" ht="20.100000000000001" customHeight="1" x14ac:dyDescent="0.3">
      <c r="A26" s="61"/>
      <c r="B26" s="63"/>
      <c r="C26" s="63"/>
      <c r="D26" s="64"/>
      <c r="E26" s="64"/>
      <c r="F26" s="67"/>
      <c r="G26" s="64"/>
      <c r="H26" s="86"/>
    </row>
    <row r="27" spans="1:9" s="107" customFormat="1" ht="20.100000000000001" customHeight="1" x14ac:dyDescent="0.3">
      <c r="A27" s="93"/>
      <c r="B27" s="63"/>
      <c r="C27" s="63"/>
      <c r="D27" s="64"/>
      <c r="E27" s="64"/>
      <c r="F27" s="64"/>
      <c r="G27" s="64"/>
      <c r="H27" s="86"/>
    </row>
    <row r="28" spans="1:9" s="107" customFormat="1" ht="20.100000000000001" customHeight="1" x14ac:dyDescent="0.3">
      <c r="A28" s="120"/>
      <c r="B28" s="63"/>
      <c r="C28" s="63"/>
      <c r="D28" s="64"/>
      <c r="E28" s="64"/>
      <c r="F28" s="64"/>
      <c r="G28" s="64"/>
      <c r="H28" s="86"/>
    </row>
    <row r="29" spans="1:9" s="107" customFormat="1" ht="20.100000000000001" customHeight="1" x14ac:dyDescent="0.3">
      <c r="A29" s="93"/>
      <c r="B29" s="63"/>
      <c r="C29" s="63"/>
      <c r="D29" s="64"/>
      <c r="E29" s="64"/>
      <c r="F29" s="64"/>
      <c r="G29" s="64"/>
      <c r="H29" s="86"/>
    </row>
    <row r="30" spans="1:9" s="107" customFormat="1" ht="20.100000000000001" customHeight="1" x14ac:dyDescent="0.3">
      <c r="A30" s="120"/>
      <c r="B30" s="63"/>
      <c r="C30" s="63"/>
      <c r="D30" s="64"/>
      <c r="E30" s="64"/>
      <c r="F30" s="64"/>
      <c r="G30" s="64"/>
      <c r="H30" s="86"/>
    </row>
    <row r="31" spans="1:9" s="107" customFormat="1" ht="20.100000000000001" customHeight="1" x14ac:dyDescent="0.3">
      <c r="A31" s="93"/>
      <c r="B31" s="63"/>
      <c r="C31" s="63"/>
      <c r="D31" s="64"/>
      <c r="E31" s="64"/>
      <c r="F31" s="64"/>
      <c r="G31" s="64"/>
      <c r="H31" s="86"/>
    </row>
    <row r="32" spans="1:9" s="107" customFormat="1" ht="20.100000000000001" customHeight="1" x14ac:dyDescent="0.3">
      <c r="A32" s="120"/>
      <c r="B32" s="63"/>
      <c r="C32" s="63"/>
      <c r="D32" s="64"/>
      <c r="E32" s="64"/>
      <c r="F32" s="64"/>
      <c r="G32" s="64"/>
      <c r="H32" s="86"/>
    </row>
    <row r="33" spans="1:8" s="126" customFormat="1" ht="20.100000000000001" customHeight="1" thickBot="1" x14ac:dyDescent="0.35">
      <c r="A33" s="121"/>
      <c r="B33" s="122"/>
      <c r="C33" s="123"/>
      <c r="D33" s="124"/>
      <c r="E33" s="124"/>
      <c r="F33" s="124"/>
      <c r="G33" s="124"/>
      <c r="H33" s="125"/>
    </row>
    <row r="34" spans="1:8" ht="15.75" x14ac:dyDescent="0.25">
      <c r="A34" s="127"/>
      <c r="B34" s="127"/>
      <c r="C34" s="128"/>
      <c r="D34" s="128"/>
      <c r="E34" s="128"/>
      <c r="F34" s="128"/>
      <c r="G34" s="128"/>
      <c r="H34" s="128"/>
    </row>
    <row r="35" spans="1:8" x14ac:dyDescent="0.25">
      <c r="A35" s="72"/>
      <c r="B35" s="72"/>
    </row>
    <row r="36" spans="1:8" x14ac:dyDescent="0.25">
      <c r="A36" s="72"/>
      <c r="B36" s="72"/>
    </row>
    <row r="37" spans="1:8" x14ac:dyDescent="0.25">
      <c r="A37" s="73"/>
      <c r="B37" s="73"/>
    </row>
    <row r="38" spans="1:8" x14ac:dyDescent="0.25">
      <c r="A38" s="72"/>
      <c r="B38" s="72"/>
    </row>
    <row r="39" spans="1:8" x14ac:dyDescent="0.25">
      <c r="A39" s="72"/>
      <c r="B39" s="72"/>
    </row>
    <row r="40" spans="1:8" x14ac:dyDescent="0.25">
      <c r="A40" s="73"/>
      <c r="B40" s="73"/>
    </row>
    <row r="41" spans="1:8" x14ac:dyDescent="0.25">
      <c r="A41" s="73"/>
      <c r="B41" s="73"/>
    </row>
    <row r="42" spans="1:8" x14ac:dyDescent="0.25">
      <c r="A42" s="73"/>
      <c r="B42" s="73"/>
    </row>
    <row r="43" spans="1:8" x14ac:dyDescent="0.25">
      <c r="A43" s="73"/>
      <c r="B43" s="73"/>
    </row>
    <row r="44" spans="1:8" x14ac:dyDescent="0.25">
      <c r="A44" s="73"/>
      <c r="B44" s="73"/>
    </row>
    <row r="45" spans="1:8" x14ac:dyDescent="0.25">
      <c r="A45" s="73"/>
      <c r="B45" s="73"/>
    </row>
    <row r="46" spans="1:8" x14ac:dyDescent="0.25">
      <c r="A46" s="74"/>
      <c r="B46" s="74"/>
    </row>
    <row r="47" spans="1:8" x14ac:dyDescent="0.25">
      <c r="A47" s="72"/>
      <c r="B47" s="72"/>
    </row>
    <row r="48" spans="1:8" x14ac:dyDescent="0.25">
      <c r="A48" s="72"/>
      <c r="B48" s="72"/>
    </row>
    <row r="49" spans="1:2" x14ac:dyDescent="0.25">
      <c r="A49" s="72"/>
      <c r="B49" s="72"/>
    </row>
    <row r="50" spans="1:2" x14ac:dyDescent="0.25">
      <c r="A50" s="72"/>
      <c r="B50" s="72"/>
    </row>
    <row r="51" spans="1:2" x14ac:dyDescent="0.25">
      <c r="A51" s="72"/>
      <c r="B51" s="72"/>
    </row>
    <row r="52" spans="1:2" x14ac:dyDescent="0.25">
      <c r="A52" s="72"/>
      <c r="B52" s="72"/>
    </row>
    <row r="53" spans="1:2" x14ac:dyDescent="0.25">
      <c r="A53" s="72"/>
      <c r="B53" s="72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3"/>
      <c r="B58" s="73"/>
    </row>
    <row r="59" spans="1:2" x14ac:dyDescent="0.25">
      <c r="A59" s="73"/>
      <c r="B59" s="73"/>
    </row>
    <row r="60" spans="1:2" x14ac:dyDescent="0.25">
      <c r="A60" s="75"/>
      <c r="B60" s="75"/>
    </row>
    <row r="61" spans="1:2" x14ac:dyDescent="0.25">
      <c r="A61" s="75"/>
      <c r="B61" s="75"/>
    </row>
    <row r="77" spans="1:2" x14ac:dyDescent="0.25">
      <c r="A77" s="76"/>
      <c r="B77" s="76"/>
    </row>
    <row r="78" spans="1:2" x14ac:dyDescent="0.25">
      <c r="A78" s="75"/>
      <c r="B78" s="75"/>
    </row>
    <row r="79" spans="1:2" x14ac:dyDescent="0.25">
      <c r="A79" s="72"/>
      <c r="B79" s="72"/>
    </row>
    <row r="80" spans="1:2" x14ac:dyDescent="0.25">
      <c r="A80" s="73" t="s">
        <v>41</v>
      </c>
      <c r="B80" s="73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VRF1-3-A-1</vt:lpstr>
      <vt:lpstr>VRF1-3-A-2</vt:lpstr>
      <vt:lpstr>VRF1-3-A-3</vt:lpstr>
      <vt:lpstr>VRF1-3-A-4</vt:lpstr>
      <vt:lpstr>EF1-1</vt:lpstr>
      <vt:lpstr>'EF1-1'!Print_Area</vt:lpstr>
      <vt:lpstr>'VRF1-3-A-1'!Print_Area</vt:lpstr>
      <vt:lpstr>'VRF1-3-A-2'!Print_Area</vt:lpstr>
      <vt:lpstr>'VRF1-3-A-3'!Print_Area</vt:lpstr>
      <vt:lpstr>'VRF1-3-A-4'!Print_Area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Michael  Gabbert</cp:lastModifiedBy>
  <dcterms:created xsi:type="dcterms:W3CDTF">2024-06-03T15:51:19Z</dcterms:created>
  <dcterms:modified xsi:type="dcterms:W3CDTF">2024-06-03T16:38:26Z</dcterms:modified>
</cp:coreProperties>
</file>