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B618F13F-F2EC-4EAC-9204-A9FA6219CBAC}" xr6:coauthVersionLast="47" xr6:coauthVersionMax="47" xr10:uidLastSave="{00000000-0000-0000-0000-000000000000}"/>
  <bookViews>
    <workbookView xWindow="-28800" yWindow="0" windowWidth="29070" windowHeight="168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<sst xmlns="http://schemas.openxmlformats.org/spreadsheetml/2006/main" count="84" uniqueCount="53">
  <si>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</si>
  <si>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</si>
  <si>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</si>
  <si>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</si>
  <si>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</si>
  <si>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</si>
  <si>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</si>
  <si>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</si>
  <si>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</si>
  <si>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</si>
  <si>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</si>
  <si>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</si>
  <si>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</si>
  <si>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</si>
  <si>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</si>
  <si>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</si>
  <si>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</si>
  <si>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</si>
  <si>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</si>
  <si>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</si>
  <si>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</si>
  <si>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</si>
  <si>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</si>
  <si>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</si>
  <si>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</si>
  <si>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</si>
  <si>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</si>
  <si>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</si>
  <si>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</si>
  <si>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</si>
  <si>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</si>
  <si>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</si>
  <si>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</si>
  <si>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</si>
  <si>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</si>
  <si>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</si>
  <si>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</si>
  <si>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</si>
  <si>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</si>
  <si>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</si>
  <si>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</si>
  <si>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</si>
  <si>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</si>
  <si>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</si>
  <si>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</si>
  <si>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</si>
  <si>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</si>
  <si>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</si>
  <si>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EF-4</t>
  </si>
  <si>
    <t xml:space="preserve">KITCHEN </t>
  </si>
  <si>
    <t>SERVING</t>
  </si>
  <si>
    <t>DINING</t>
  </si>
  <si>
    <t xml:space="preserve">TEAM MEMBER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</si>
</sst>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="85" zoomScaleNormal="85" zoomScaleSheetLayoutView="80" workbookViewId="0">
      <selection activeCell="V15" sqref="V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212" t="s">
        <v>48</v>
      </c>
      <c r="B13" s="213"/>
      <c r="C13" s="214"/>
      <c r="D13" s="215"/>
      <c r="E13" s="214"/>
      <c r="F13" s="215"/>
      <c r="G13" s="216"/>
      <c r="H13" s="79"/>
      <c r="I13" s="78"/>
      <c r="J13" s="79"/>
      <c r="K13" s="216"/>
      <c r="L13" s="79"/>
      <c r="M13" s="217"/>
      <c r="N13" s="218"/>
      <c r="O13" s="81">
        <v>75</v>
      </c>
      <c r="P13" s="82"/>
      <c r="Q13" s="61"/>
      <c r="R13" s="66"/>
    </row>
    <row r="14" spans="1:21" ht="20.149999999999999" customHeight="1" thickBot="1" x14ac:dyDescent="0.3">
      <c r="A14" s="189" t="s">
        <v>28</v>
      </c>
      <c r="B14" s="190"/>
      <c r="C14" s="74">
        <f>SUM(C6:C12)</f>
        <v>19500</v>
      </c>
      <c r="D14" s="75">
        <f>SUM(D6:D12)</f>
        <v>0</v>
      </c>
      <c r="E14" s="74">
        <f>SUM(E6:E12)</f>
        <v>14975</v>
      </c>
      <c r="F14" s="75">
        <f>SUM(F6:F12)</f>
        <v>0</v>
      </c>
      <c r="G14" s="76">
        <f>SUM(G6:G12)</f>
        <v>4525</v>
      </c>
      <c r="H14" s="77">
        <f>SUM(H6:H12)</f>
        <v>0</v>
      </c>
      <c r="I14" s="78"/>
      <c r="J14" s="79"/>
      <c r="K14" s="76">
        <f>SUM(K6:K12)</f>
        <v>0</v>
      </c>
      <c r="L14" s="77">
        <f>SUM(L6:L12)</f>
        <v>0</v>
      </c>
      <c r="M14" s="101">
        <f>SUM(M6:M12)</f>
        <v>3315</v>
      </c>
      <c r="N14" s="80">
        <f>SUM(N6:N12)</f>
        <v>0</v>
      </c>
      <c r="O14" s="81">
        <f>SUM(O6:O12)</f>
        <v>300</v>
      </c>
      <c r="P14" s="82">
        <f>SUM(P6:P12)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IF(R16=TRUE, 1, 0)</f>
        <v>1</v>
      </c>
    </row>
    <row r="18" spans="1:21" ht="18.75" customHeight="1" x14ac:dyDescent="0.35">
      <c r="A18" s="140" t="s">
        <v>31</v>
      </c>
      <c r="B18" s="141"/>
      <c r="C18" s="88">
        <f>G14+K14</f>
        <v>4525</v>
      </c>
      <c r="D18" s="89">
        <f>H14+L14</f>
        <v>0</v>
      </c>
      <c r="F18" s="194" t="s">
        <v>13</v>
      </c>
      <c r="G18" s="195"/>
      <c r="H18" s="129"/>
      <c r="I18" s="130"/>
      <c r="J18" s="131"/>
      <c r="L18" s="118"/>
      <c r="M18" s="118"/>
      <c r="N18" s="118"/>
      <c r="O18" s="118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2" t="s">
        <v>30</v>
      </c>
      <c r="B19" s="143"/>
      <c r="C19" s="92">
        <f>M14+O14</f>
        <v>3615</v>
      </c>
      <c r="D19" s="93">
        <f>N14+P14</f>
        <v>0</v>
      </c>
      <c r="F19" s="196" t="s">
        <v>14</v>
      </c>
      <c r="G19" s="197"/>
      <c r="H19" s="132"/>
      <c r="I19" s="133"/>
      <c r="J19" s="134"/>
      <c r="L19" s="119" t="s">
        <v>35</v>
      </c>
      <c r="M19" s="119"/>
      <c r="N19" s="119"/>
      <c r="O19" s="119"/>
      <c r="P19" s="99" t="e">
        <f>IF(R18=TRUE, 1, 0)</f>
        <v>#DIV/0!</v>
      </c>
    </row>
    <row r="20" spans="1:21" ht="18.75" customHeight="1" thickBot="1" x14ac:dyDescent="0.4">
      <c r="A20" s="144" t="s">
        <v>18</v>
      </c>
      <c r="B20" s="145"/>
      <c r="C20" s="90">
        <f>C18-C19</f>
        <v>910</v>
      </c>
      <c r="D20" s="91">
        <f>D18-D19</f>
        <v>0</v>
      </c>
      <c r="F20" s="175" t="s">
        <v>15</v>
      </c>
      <c r="G20" s="176"/>
      <c r="H20" s="135"/>
      <c r="I20" s="136"/>
      <c r="J20" s="137"/>
      <c r="L20" s="118"/>
      <c r="M20" s="118"/>
      <c r="N20" s="118"/>
      <c r="O20" s="118"/>
      <c r="P20" s="100"/>
      <c r="R20" s="1" t="e">
        <f>AND(H21&gt;=-0.02, H21&lt;=0.02)</f>
        <v>#DIV/0!</v>
      </c>
    </row>
    <row r="21" spans="1:21" ht="16.5" customHeight="1" thickBot="1" x14ac:dyDescent="0.3">
      <c r="F21" s="210" t="s">
        <v>16</v>
      </c>
      <c r="G21" s="211"/>
      <c r="H21" s="126" t="e">
        <f>AVERAGE(H18:J20)</f>
        <v>#DIV/0!</v>
      </c>
      <c r="I21" s="127"/>
      <c r="J21" s="128"/>
      <c r="L21" s="115" t="s">
        <v>36</v>
      </c>
      <c r="M21" s="115"/>
      <c r="N21" s="115"/>
      <c r="O21" s="115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49999999999999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67"/>
    </row>
    <row r="27" spans="1:21" ht="20.149999999999999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6"/>
        <v>-701</v>
      </c>
    </row>
    <row r="35" spans="1:16" ht="19.149999999999999" customHeight="1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2025-04-16T14:13:25Z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