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68 CHANDLER, AZ/5 PROJECT DOCUMENTS/"/>
    </mc:Choice>
  </mc:AlternateContent>
  <xr:revisionPtr revIDLastSave="0" documentId="14_{271E0A4F-24C7-46D7-94C1-980F0B47CD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<sst xmlns="http://schemas.openxmlformats.org/spreadsheetml/2006/main" count="74" uniqueCount="47">
  <si>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</si>
  <si>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</si>
  <si>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</si>
  <si>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</si>
  <si>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</si>
  <si>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</si>
  <si>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</si>
  <si>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</si>
  <si>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</si>
  <si>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</si>
  <si>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</si>
  <si>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</si>
  <si>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</si>
  <si>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</si>
  <si>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</si>
  <si>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</si>
  <si>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</si>
  <si>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</si>
  <si>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</si>
  <si>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</si>
  <si>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</si>
  <si>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</si>
  <si>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</si>
  <si>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</si>
  <si>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</si>
  <si>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</si>
  <si>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</si>
  <si>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</si>
  <si>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</si>
  <si>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</si>
  <si>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</si>
  <si>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</si>
  <si>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</si>
  <si>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</si>
  <si>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</si>
  <si>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</si>
  <si>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</si>
  <si>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</si>
  <si>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</si>
  <si>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</si>
  <si>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</si>
  <si>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</si>
  <si>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</si>
  <si>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ROOM</t>
  </si>
  <si>
    <t>HOOD</t>
  </si>
  <si>
    <t>RESTROOM</t>
  </si>
  <si>
    <t xml:space="preserve">HOOD MUA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</si>
</sst>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N1" sqref="N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5650</v>
      </c>
      <c r="D6" s="24"/>
      <c r="E6" s="23">
        <v>4900</v>
      </c>
      <c r="F6" s="24" t="s">
        <v>16</v>
      </c>
      <c r="G6" s="25">
        <v>750</v>
      </c>
      <c r="H6" s="26"/>
      <c r="I6" s="27">
        <f>G6/C6</f>
        <v>0.13274336283185842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5650</v>
      </c>
      <c r="D7" s="36"/>
      <c r="E7" s="35">
        <v>4900</v>
      </c>
      <c r="F7" s="36"/>
      <c r="G7" s="37">
        <v>750</v>
      </c>
      <c r="H7" s="38"/>
      <c r="I7" s="39">
        <f t="shared" ref="I7:J7" si="0">G7/C7</f>
        <v>0.13274336283185842</v>
      </c>
      <c r="J7" s="40" t="e">
        <f t="shared" si="0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04" t="s">
        <v>19</v>
      </c>
      <c r="B11" s="105"/>
      <c r="C11" s="76">
        <f t="shared" ref="C11:H11" si="1">SUM(C6:C10)</f>
        <v>11300</v>
      </c>
      <c r="D11" s="77">
        <f t="shared" si="1"/>
        <v>0</v>
      </c>
      <c r="E11" s="76">
        <f t="shared" si="1"/>
        <v>9800</v>
      </c>
      <c r="F11" s="77">
        <f t="shared" si="1"/>
        <v>0</v>
      </c>
      <c r="G11" s="78">
        <f t="shared" si="1"/>
        <v>1500</v>
      </c>
      <c r="H11" s="79">
        <f t="shared" si="1"/>
        <v>0</v>
      </c>
      <c r="I11" s="80"/>
      <c r="J11" s="81"/>
      <c r="K11" s="78">
        <f t="shared" ref="K11:P11" si="2">SUM(K6:K10)</f>
        <v>1300</v>
      </c>
      <c r="L11" s="79">
        <f t="shared" si="2"/>
        <v>0</v>
      </c>
      <c r="M11" s="103">
        <f t="shared" si="2"/>
        <v>2550</v>
      </c>
      <c r="N11" s="82">
        <f t="shared" si="2"/>
        <v>0</v>
      </c>
      <c r="O11" s="83">
        <f t="shared" si="2"/>
        <v>150</v>
      </c>
      <c r="P11" s="84">
        <f t="shared" si="2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35">
      <c r="A15" s="191" t="s">
        <v>25</v>
      </c>
      <c r="B15" s="192"/>
      <c r="C15" s="90">
        <f>G11+K11</f>
        <v>2800</v>
      </c>
      <c r="D15" s="91">
        <f>H11+L11</f>
        <v>0</v>
      </c>
      <c r="F15" s="120" t="s">
        <v>26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3" t="s">
        <v>27</v>
      </c>
      <c r="B16" s="194"/>
      <c r="C16" s="94">
        <f>M11+O11</f>
        <v>2700</v>
      </c>
      <c r="D16" s="95">
        <f>N11+P11</f>
        <v>0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4">
      <c r="A17" s="195" t="s">
        <v>30</v>
      </c>
      <c r="B17" s="196"/>
      <c r="C17" s="92">
        <f>C15-C16</f>
        <v>100</v>
      </c>
      <c r="D17" s="93">
        <f>D15-D16</f>
        <v>0</v>
      </c>
      <c r="F17" s="201" t="s">
        <v>31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32</v>
      </c>
      <c r="G18" s="137"/>
      <c r="H18" s="177" t="e">
        <f>AVERAGE(H15:J17)</f>
        <v>#DIV/0!</v>
      </c>
      <c r="I18" s="178"/>
      <c r="J18" s="179"/>
      <c r="L18" s="166" t="s">
        <v>33</v>
      </c>
      <c r="M18" s="166"/>
      <c r="N18" s="166"/>
      <c r="O18" s="16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3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3">L29-N29</f>
        <v>0</v>
      </c>
    </row>
    <row r="30" spans="1:18" ht="18.75" customHeight="1" thickBot="1" x14ac:dyDescent="0.3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3"/>
        <v>0</v>
      </c>
    </row>
    <row r="31" spans="1:18" ht="19.149999999999999" customHeight="1" thickBot="1" x14ac:dyDescent="0.3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3"/>
        <v>0</v>
      </c>
    </row>
    <row r="32" spans="1:18" ht="19.5" customHeight="1" thickBot="1" x14ac:dyDescent="0.3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3"/>
        <v>0</v>
      </c>
    </row>
    <row r="33" spans="1:16" ht="19.5" customHeight="1" thickBot="1" x14ac:dyDescent="0.3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3"/>
        <v>0</v>
      </c>
    </row>
    <row r="34" spans="1:16" ht="19.5" customHeight="1" thickBot="1" x14ac:dyDescent="0.3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3"/>
        <v>0</v>
      </c>
    </row>
    <row r="35" spans="1:16" ht="19.5" customHeight="1" thickBot="1" x14ac:dyDescent="0.3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3"/>
        <v>0</v>
      </c>
    </row>
    <row r="36" spans="1:16" ht="19.5" customHeight="1" thickBot="1" x14ac:dyDescent="0.3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3"/>
        <v>0</v>
      </c>
    </row>
    <row r="37" spans="1:16" ht="18.75" customHeight="1" x14ac:dyDescent="0.25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2025-05-21T20:16:04Z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