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QT\"/>
    </mc:Choice>
  </mc:AlternateContent>
  <xr:revisionPtr revIDLastSave="0" documentId="13_ncr:1_{8B33A663-2569-4336-83AF-2A28D620AB8C}" xr6:coauthVersionLast="47" xr6:coauthVersionMax="47" xr10:uidLastSave="{00000000-0000-0000-0000-000000000000}"/>
  <bookViews>
    <workbookView xWindow="1344" yWindow="2976" windowWidth="10404" windowHeight="11292" xr2:uid="{00000000-000D-0000-FFFF-FFFF00000000}"/>
  </bookViews>
  <sheets>
    <sheet name="SUMMARY (2)" sheetId="1" r:id="rId1"/>
  </sheets>
  <definedNames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<sst xmlns="http://schemas.openxmlformats.org/spreadsheetml/2006/main" count="57" uniqueCount="35">
  <si>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</si>
  <si>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</si>
  <si>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</si>
  <si>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</si>
  <si>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</si>
  <si>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</si>
  <si>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</si>
  <si>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</si>
  <si>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</si>
  <si>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</si>
  <si>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</si>
  <si>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</si>
  <si>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</si>
  <si>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</si>
  <si>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</si>
  <si>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</si>
  <si>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</si>
  <si>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</si>
  <si>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</si>
  <si>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</si>
  <si>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</si>
  <si>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</si>
  <si>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</si>
  <si>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</si>
  <si>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</si>
  <si>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</si>
  <si>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</si>
  <si>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</si>
  <si>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</si>
  <si>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</si>
  <si>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</si>
  <si>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RR/JANITOR</t>
  </si>
  <si>
    <t>HOOD ON</t>
  </si>
  <si>
    <t>HOOD OFF</t>
  </si>
  <si>
    <t>Can't complete balance due to EF1 issues noted in 'Remarks'. Hood 'OFF' could not be measured due to kitchen being in 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</si>
</sst>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A15" zoomScale="77" zoomScaleNormal="55" zoomScaleSheetLayoutView="55" workbookViewId="0">
      <selection activeCell="B34" sqref="B34:K36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9" t="s">
        <v>25</v>
      </c>
      <c r="E4" s="140"/>
      <c r="F4" s="137" t="s">
        <v>26</v>
      </c>
      <c r="G4" s="138"/>
      <c r="H4" s="133" t="s">
        <v>27</v>
      </c>
      <c r="I4" s="134"/>
      <c r="J4" s="133" t="s">
        <v>28</v>
      </c>
      <c r="K4" s="134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853</v>
      </c>
      <c r="F6" s="91">
        <v>350</v>
      </c>
      <c r="G6" s="92">
        <v>358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832</v>
      </c>
      <c r="F7" s="93">
        <v>350</v>
      </c>
      <c r="G7" s="94">
        <v>344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859</v>
      </c>
      <c r="F8" s="93">
        <v>350</v>
      </c>
      <c r="G8" s="94">
        <v>358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31</v>
      </c>
      <c r="D9" s="21"/>
      <c r="E9" s="22"/>
      <c r="F9" s="25"/>
      <c r="G9" s="22"/>
      <c r="H9" s="26">
        <v>750</v>
      </c>
      <c r="I9" s="27">
        <v>0</v>
      </c>
      <c r="J9" s="26">
        <v>750</v>
      </c>
      <c r="K9" s="27">
        <v>0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1373</v>
      </c>
      <c r="J10" s="26">
        <v>0</v>
      </c>
      <c r="K10" s="27">
        <v>0</v>
      </c>
    </row>
    <row r="11" spans="2:17" ht="20.100000000000001" customHeight="1" thickBot="1" x14ac:dyDescent="0.3">
      <c r="B11" s="135" t="s">
        <v>10</v>
      </c>
      <c r="C11" s="136"/>
      <c r="D11" s="41">
        <f>SUM(D6:D10)</f>
        <v>2400</v>
      </c>
      <c r="E11" s="42">
        <f>SUM(E6:E10)</f>
        <v>2544</v>
      </c>
      <c r="F11" s="96">
        <f>SUM(F6:F8)</f>
        <v>1050</v>
      </c>
      <c r="G11" s="97">
        <f>SUM(G6:G8)</f>
        <v>1060</v>
      </c>
      <c r="H11" s="64">
        <f>SUM(H6:H10)</f>
        <v>2100</v>
      </c>
      <c r="I11" s="43">
        <f>SUM(I6:I10)</f>
        <v>1373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7" t="s">
        <v>32</v>
      </c>
      <c r="C14" s="127"/>
      <c r="D14" s="127"/>
      <c r="E14" s="127"/>
      <c r="F14" s="127"/>
      <c r="G14" s="127"/>
      <c r="H14" s="127"/>
      <c r="I14" s="127"/>
      <c r="J14" s="127"/>
      <c r="K14" s="127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29" t="s">
        <v>11</v>
      </c>
      <c r="I16" s="130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19" t="s">
        <v>10</v>
      </c>
      <c r="C17" s="120"/>
      <c r="D17" s="47" t="s">
        <v>4</v>
      </c>
      <c r="E17" s="48" t="s">
        <v>5</v>
      </c>
      <c r="H17" s="131"/>
      <c r="I17" s="132"/>
      <c r="J17" s="111"/>
      <c r="K17" s="112"/>
    </row>
    <row r="18" spans="2:23" ht="18.75" customHeight="1" x14ac:dyDescent="0.25">
      <c r="B18" s="121" t="s">
        <v>13</v>
      </c>
      <c r="C18" s="122"/>
      <c r="D18" s="49">
        <f>D11</f>
        <v>2400</v>
      </c>
      <c r="E18" s="50">
        <f>E11</f>
        <v>2544</v>
      </c>
      <c r="H18" s="77" t="s">
        <v>14</v>
      </c>
      <c r="I18" s="78"/>
      <c r="J18" s="60">
        <v>8.0000000000000002E-3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3" t="s">
        <v>15</v>
      </c>
      <c r="C19" s="124"/>
      <c r="D19" s="53">
        <f>H11</f>
        <v>2100</v>
      </c>
      <c r="E19" s="54">
        <f>I11</f>
        <v>1373</v>
      </c>
      <c r="H19" s="79" t="s">
        <v>16</v>
      </c>
      <c r="I19" s="80"/>
      <c r="J19" s="67">
        <v>0.01</v>
      </c>
      <c r="K19" s="68"/>
    </row>
    <row r="20" spans="2:23" ht="18.75" customHeight="1" thickBot="1" x14ac:dyDescent="0.35">
      <c r="B20" s="125" t="s">
        <v>17</v>
      </c>
      <c r="C20" s="126"/>
      <c r="D20" s="51">
        <f>D18-D19</f>
        <v>300</v>
      </c>
      <c r="E20" s="52">
        <f>E18-E19</f>
        <v>1171</v>
      </c>
      <c r="H20" s="75" t="s">
        <v>18</v>
      </c>
      <c r="I20" s="76"/>
      <c r="J20" s="69">
        <v>8.9999999999999993E-3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9.0000000000000011E-3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28" t="s">
        <v>33</v>
      </c>
      <c r="C24" s="128"/>
      <c r="D24" s="128"/>
      <c r="E24" s="128"/>
      <c r="F24" s="128"/>
      <c r="G24" s="128"/>
      <c r="H24" s="128"/>
      <c r="I24" s="128"/>
      <c r="J24" s="128"/>
      <c r="K24" s="128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29" t="s">
        <v>11</v>
      </c>
      <c r="I26" s="130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19" t="s">
        <v>10</v>
      </c>
      <c r="C27" s="120"/>
      <c r="D27" s="47" t="s">
        <v>4</v>
      </c>
      <c r="E27" s="48" t="s">
        <v>5</v>
      </c>
      <c r="G27" s="89"/>
      <c r="H27" s="131"/>
      <c r="I27" s="132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1" t="s">
        <v>13</v>
      </c>
      <c r="C28" s="122"/>
      <c r="D28" s="98">
        <f>F11</f>
        <v>1050</v>
      </c>
      <c r="E28" s="99">
        <f>G11</f>
        <v>1060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3" t="s">
        <v>15</v>
      </c>
      <c r="C29" s="124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5" t="s">
        <v>17</v>
      </c>
      <c r="C30" s="126"/>
      <c r="D30" s="51">
        <f>D28-D29</f>
        <v>300</v>
      </c>
      <c r="E30" s="52">
        <f>E28-E29</f>
        <v>1060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 t="s">
        <v>34</v>
      </c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9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2025-07-18T19:06:08Z</cp:lastPrinted>
  <dcterms:created xsi:type="dcterms:W3CDTF">2015-11-16T19:09:52Z</dcterms:created>
  <dcterms:modified xsi:type="dcterms:W3CDTF">2026-03-17T20:39:18Z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