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470/PROJECT DOCUMENTS/"/>
    </mc:Choice>
  </mc:AlternateContent>
  <xr:revisionPtr revIDLastSave="0" documentId="14_{2F2F6DA1-576A-4E94-A3AD-E98CE017FFA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<sst xmlns="http://schemas.openxmlformats.org/spreadsheetml/2006/main" count="74" uniqueCount="47">
  <si>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</si>
  <si>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</si>
  <si>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</si>
  <si>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</si>
  <si>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</si>
  <si>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</si>
  <si>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</si>
  <si>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</si>
  <si>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</si>
  <si>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</si>
  <si>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</si>
  <si>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</si>
  <si>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</si>
  <si>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</si>
  <si>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</si>
  <si>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</si>
  <si>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</si>
  <si>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</si>
  <si>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</si>
  <si>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</si>
  <si>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</si>
  <si>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</si>
  <si>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</si>
  <si>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</si>
  <si>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</si>
  <si>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</si>
  <si>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</si>
  <si>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</si>
  <si>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</si>
  <si>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</si>
  <si>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</si>
  <si>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</si>
  <si>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</si>
  <si>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</si>
  <si>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</si>
  <si>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</si>
  <si>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</si>
  <si>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</si>
  <si>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</si>
  <si>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</si>
  <si>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</si>
  <si>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</si>
  <si>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</si>
  <si>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 ROOM</t>
  </si>
  <si>
    <t>RESTROOM</t>
  </si>
  <si>
    <t>HOOD MUA</t>
  </si>
  <si>
    <t xml:space="preserve">HOOD FAN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</si>
</sst>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80" workbookViewId="0">
      <selection activeCell="N1" sqref="N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08984375" style="1" bestFit="1" customWidth="1"/>
    <col min="16" max="16" width="10.089843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42</v>
      </c>
      <c r="C6" s="23">
        <v>3400</v>
      </c>
      <c r="D6" s="24"/>
      <c r="E6" s="23">
        <v>2650</v>
      </c>
      <c r="F6" s="24" t="s">
        <v>16</v>
      </c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43</v>
      </c>
      <c r="C7" s="35">
        <v>4000</v>
      </c>
      <c r="D7" s="36"/>
      <c r="E7" s="35">
        <v>3250</v>
      </c>
      <c r="F7" s="36"/>
      <c r="G7" s="37">
        <v>750</v>
      </c>
      <c r="H7" s="38"/>
      <c r="I7" s="39">
        <f t="shared" ref="I7:J7" si="0">G7/C7</f>
        <v>0.1875</v>
      </c>
      <c r="J7" s="40" t="e">
        <f t="shared" si="0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45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17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49999999999999" customHeight="1" thickBot="1" x14ac:dyDescent="0.3">
      <c r="A10" s="75" t="s">
        <v>18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49999999999999" customHeight="1" thickBot="1" x14ac:dyDescent="0.3">
      <c r="A11" s="179" t="s">
        <v>19</v>
      </c>
      <c r="B11" s="180"/>
      <c r="C11" s="76">
        <f t="shared" ref="C11:H11" si="1">SUM(C6:C10)</f>
        <v>7400</v>
      </c>
      <c r="D11" s="77">
        <f t="shared" si="1"/>
        <v>0</v>
      </c>
      <c r="E11" s="76">
        <f t="shared" si="1"/>
        <v>5900</v>
      </c>
      <c r="F11" s="77">
        <f t="shared" si="1"/>
        <v>0</v>
      </c>
      <c r="G11" s="78">
        <f t="shared" si="1"/>
        <v>1500</v>
      </c>
      <c r="H11" s="79">
        <f t="shared" si="1"/>
        <v>0</v>
      </c>
      <c r="I11" s="80"/>
      <c r="J11" s="81"/>
      <c r="K11" s="78">
        <f t="shared" ref="K11:P11" si="2">SUM(K6:K10)</f>
        <v>1950</v>
      </c>
      <c r="L11" s="79">
        <f t="shared" si="2"/>
        <v>0</v>
      </c>
      <c r="M11" s="103">
        <f t="shared" si="2"/>
        <v>2550</v>
      </c>
      <c r="N11" s="82">
        <f t="shared" si="2"/>
        <v>0</v>
      </c>
      <c r="O11" s="83">
        <f t="shared" si="2"/>
        <v>150</v>
      </c>
      <c r="P11" s="84">
        <f t="shared" si="2"/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35">
      <c r="A15" s="141" t="s">
        <v>25</v>
      </c>
      <c r="B15" s="142"/>
      <c r="C15" s="90">
        <f>G11+K11</f>
        <v>3450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3" t="s">
        <v>27</v>
      </c>
      <c r="B16" s="144"/>
      <c r="C16" s="94">
        <f>M11+O11</f>
        <v>2700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4">
      <c r="A17" s="145" t="s">
        <v>30</v>
      </c>
      <c r="B17" s="146"/>
      <c r="C17" s="92">
        <f>C15-C16</f>
        <v>750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49999999999999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49999999999999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3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3">L29-N29</f>
        <v>0</v>
      </c>
    </row>
    <row r="30" spans="1:18" ht="18.75" customHeight="1" thickBot="1" x14ac:dyDescent="0.3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3"/>
        <v>0</v>
      </c>
    </row>
    <row r="31" spans="1:18" ht="19.149999999999999" customHeight="1" thickBot="1" x14ac:dyDescent="0.3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3"/>
        <v>0</v>
      </c>
    </row>
    <row r="32" spans="1:18" ht="19.5" customHeight="1" thickBot="1" x14ac:dyDescent="0.3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3"/>
        <v>0</v>
      </c>
    </row>
    <row r="33" spans="1:16" ht="19.5" customHeight="1" thickBot="1" x14ac:dyDescent="0.3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3"/>
        <v>0</v>
      </c>
    </row>
    <row r="34" spans="1:16" ht="19.5" customHeight="1" thickBot="1" x14ac:dyDescent="0.3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3"/>
        <v>0</v>
      </c>
    </row>
    <row r="35" spans="1:16" ht="19.5" customHeight="1" thickBot="1" x14ac:dyDescent="0.3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3"/>
        <v>0</v>
      </c>
    </row>
    <row r="36" spans="1:16" ht="19.5" customHeight="1" thickBot="1" x14ac:dyDescent="0.3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3"/>
        <v>0</v>
      </c>
    </row>
    <row r="37" spans="1:16" ht="18.75" customHeight="1" x14ac:dyDescent="0.25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3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2025-06-11T19:06:04Z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