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502 Houston, TX/4 ASSET-REPORT DOCS/"/>
    </mc:Choice>
  </mc:AlternateContent>
  <xr:revisionPtr revIDLastSave="33" documentId="13_ncr:1_{EB8C3A1E-E5DA-4C21-88D5-0193A5B56878}" xr6:coauthVersionLast="47" xr6:coauthVersionMax="47" xr10:uidLastSave="{DA1E0ACF-7E8A-4A78-91B5-75EBFD40CAFB}"/>
  <bookViews>
    <workbookView xWindow="30612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C23" i="1"/>
  <c r="C22" i="1"/>
  <c r="D24" i="1" l="1"/>
  <c r="C24" i="1"/>
  <c r="P37" i="1" l="1"/>
  <c r="P38" i="1"/>
  <c r="P39" i="1"/>
  <c r="P40" i="1"/>
  <c r="P41" i="1"/>
  <c r="P42" i="1"/>
  <c r="P11" i="1" l="1"/>
  <c r="O11" i="1"/>
  <c r="N11" i="1"/>
  <c r="M11" i="1"/>
  <c r="L11" i="1"/>
  <c r="K11" i="1"/>
  <c r="H11" i="1"/>
  <c r="G11" i="1"/>
  <c r="D11" i="1"/>
  <c r="C11" i="1"/>
  <c r="H18" i="1" l="1"/>
  <c r="P36" i="1"/>
  <c r="P35" i="1"/>
  <c r="P34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<sst xmlns="http://schemas.openxmlformats.org/spreadsheetml/2006/main" count="73" uniqueCount="43">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</sst>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263200</xdr:colOff>
      <xdr:row>0</xdr:row>
      <xdr:rowOff>986703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topLeftCell="A4" zoomScale="80" zoomScaleNormal="55" zoomScaleSheetLayoutView="80" workbookViewId="0">
      <selection activeCell="M20" sqref="M2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34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83"/>
    </row>
    <row r="4" spans="1:21" ht="20.100000000000001" customHeight="1" thickBot="1" x14ac:dyDescent="0.25">
      <c r="A4" s="6"/>
      <c r="B4" s="8" t="s">
        <v>5</v>
      </c>
      <c r="C4" s="182" t="s">
        <v>0</v>
      </c>
      <c r="D4" s="183"/>
      <c r="E4" s="170" t="s">
        <v>1</v>
      </c>
      <c r="F4" s="168"/>
      <c r="G4" s="188" t="s">
        <v>2</v>
      </c>
      <c r="H4" s="189"/>
      <c r="I4" s="180" t="s">
        <v>28</v>
      </c>
      <c r="J4" s="181"/>
      <c r="K4" s="186" t="s">
        <v>3</v>
      </c>
      <c r="L4" s="187"/>
      <c r="M4" s="184" t="s">
        <v>4</v>
      </c>
      <c r="N4" s="185"/>
      <c r="O4" s="184" t="s">
        <v>39</v>
      </c>
      <c r="P4" s="185"/>
      <c r="Q4" s="7"/>
      <c r="R4" s="60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0"/>
    </row>
    <row r="6" spans="1:21" ht="20.100000000000001" customHeight="1" x14ac:dyDescent="0.2">
      <c r="A6" s="70" t="s">
        <v>25</v>
      </c>
      <c r="B6" s="68"/>
      <c r="C6" s="23">
        <v>3000</v>
      </c>
      <c r="D6" s="24"/>
      <c r="E6" s="23">
        <f t="shared" ref="E6:F7" si="0">C6-G6</f>
        <v>2000</v>
      </c>
      <c r="F6" s="24">
        <f t="shared" si="0"/>
        <v>0</v>
      </c>
      <c r="G6" s="25">
        <v>1000</v>
      </c>
      <c r="H6" s="26"/>
      <c r="I6" s="27">
        <f>G6/C6</f>
        <v>0.33333333333333331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x14ac:dyDescent="0.2">
      <c r="A7" s="71" t="s">
        <v>26</v>
      </c>
      <c r="B7" s="69"/>
      <c r="C7" s="35">
        <v>4500</v>
      </c>
      <c r="D7" s="36"/>
      <c r="E7" s="35">
        <f t="shared" si="0"/>
        <v>2000</v>
      </c>
      <c r="F7" s="36">
        <f t="shared" si="0"/>
        <v>0</v>
      </c>
      <c r="G7" s="37">
        <v>2500</v>
      </c>
      <c r="H7" s="38"/>
      <c r="I7" s="39">
        <f t="shared" ref="I7:J7" si="1">G7/C7</f>
        <v>0.55555555555555558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59"/>
      <c r="R7" s="64"/>
    </row>
    <row r="8" spans="1:21" ht="20.100000000000001" customHeight="1" x14ac:dyDescent="0.2">
      <c r="A8" s="71" t="s">
        <v>10</v>
      </c>
      <c r="B8" s="69"/>
      <c r="C8" s="47"/>
      <c r="D8" s="48"/>
      <c r="E8" s="47"/>
      <c r="F8" s="48"/>
      <c r="G8" s="41"/>
      <c r="H8" s="42"/>
      <c r="I8" s="49"/>
      <c r="J8" s="42"/>
      <c r="K8" s="41"/>
      <c r="L8" s="42"/>
      <c r="M8" s="99">
        <v>1430</v>
      </c>
      <c r="N8" s="100"/>
      <c r="O8" s="41"/>
      <c r="P8" s="42"/>
      <c r="Q8" s="59"/>
      <c r="R8" s="64"/>
    </row>
    <row r="9" spans="1:21" ht="20.100000000000001" customHeight="1" x14ac:dyDescent="0.2">
      <c r="A9" s="71" t="s">
        <v>11</v>
      </c>
      <c r="B9" s="69"/>
      <c r="C9" s="47"/>
      <c r="D9" s="48"/>
      <c r="E9" s="47"/>
      <c r="F9" s="48"/>
      <c r="G9" s="41"/>
      <c r="H9" s="42"/>
      <c r="I9" s="49"/>
      <c r="J9" s="42"/>
      <c r="K9" s="41"/>
      <c r="L9" s="42"/>
      <c r="M9" s="99">
        <v>1415</v>
      </c>
      <c r="N9" s="100"/>
      <c r="O9" s="41"/>
      <c r="P9" s="42"/>
      <c r="Q9" s="59"/>
      <c r="R9" s="64"/>
    </row>
    <row r="10" spans="1:21" ht="20.100000000000001" customHeight="1" thickBot="1" x14ac:dyDescent="0.25">
      <c r="A10" s="71" t="s">
        <v>27</v>
      </c>
      <c r="B10" s="69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99">
        <v>300</v>
      </c>
      <c r="P10" s="100"/>
      <c r="Q10" s="59"/>
      <c r="R10" s="64"/>
    </row>
    <row r="11" spans="1:21" ht="20.100000000000001" customHeight="1" thickBot="1" x14ac:dyDescent="0.25">
      <c r="A11" s="196" t="s">
        <v>29</v>
      </c>
      <c r="B11" s="197"/>
      <c r="C11" s="72">
        <f>SUM(C6:C10)</f>
        <v>7500</v>
      </c>
      <c r="D11" s="73">
        <f>SUM(D6:D10)</f>
        <v>0</v>
      </c>
      <c r="E11" s="72">
        <f>SUM(E6:E10)</f>
        <v>4000</v>
      </c>
      <c r="F11" s="73">
        <f>SUM(F6:F10)</f>
        <v>0</v>
      </c>
      <c r="G11" s="74">
        <f>SUM(G6:G10)</f>
        <v>3500</v>
      </c>
      <c r="H11" s="75">
        <f>SUM(H6:H10)</f>
        <v>0</v>
      </c>
      <c r="I11" s="76"/>
      <c r="J11" s="77"/>
      <c r="K11" s="74">
        <f>SUM(K6:K10)</f>
        <v>0</v>
      </c>
      <c r="L11" s="75">
        <f>SUM(L6:L10)</f>
        <v>0</v>
      </c>
      <c r="M11" s="101">
        <f>SUM(M6:M10)</f>
        <v>2845</v>
      </c>
      <c r="N11" s="78">
        <f>SUM(N6:N10)</f>
        <v>0</v>
      </c>
      <c r="O11" s="79">
        <f>SUM(O6:O10)</f>
        <v>300</v>
      </c>
      <c r="P11" s="80">
        <f>SUM(P6:P10)</f>
        <v>0</v>
      </c>
      <c r="Q11" s="50"/>
      <c r="R11" s="64"/>
    </row>
    <row r="12" spans="1:21" ht="20.100000000000001" customHeight="1" thickBot="1" x14ac:dyDescent="0.25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25">
      <c r="A13" s="94" t="s">
        <v>30</v>
      </c>
      <c r="B13" s="81"/>
      <c r="C13" s="81"/>
      <c r="D13" s="81"/>
      <c r="F13" s="157" t="s">
        <v>12</v>
      </c>
      <c r="G13" s="158"/>
      <c r="H13" s="131" t="s">
        <v>33</v>
      </c>
      <c r="I13" s="132"/>
      <c r="J13" s="133"/>
      <c r="L13" s="93" t="s">
        <v>35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9" t="s">
        <v>29</v>
      </c>
      <c r="B14" s="150"/>
      <c r="C14" s="84" t="s">
        <v>7</v>
      </c>
      <c r="D14" s="85" t="s">
        <v>8</v>
      </c>
      <c r="F14" s="159"/>
      <c r="G14" s="160"/>
      <c r="H14" s="134"/>
      <c r="I14" s="135"/>
      <c r="J14" s="136"/>
      <c r="L14" s="128" t="s">
        <v>38</v>
      </c>
      <c r="M14" s="128"/>
      <c r="N14" s="128"/>
      <c r="O14" s="128"/>
      <c r="P14" s="96">
        <f>IF(R13=TRUE, 1, 0)</f>
        <v>1</v>
      </c>
    </row>
    <row r="15" spans="1:21" ht="18.75" customHeight="1" x14ac:dyDescent="0.2">
      <c r="A15" s="151" t="s">
        <v>32</v>
      </c>
      <c r="B15" s="152"/>
      <c r="C15" s="86">
        <f>G11+K11</f>
        <v>3500</v>
      </c>
      <c r="D15" s="87">
        <f>H11+L11</f>
        <v>0</v>
      </c>
      <c r="F15" s="200" t="s">
        <v>13</v>
      </c>
      <c r="G15" s="201"/>
      <c r="H15" s="140"/>
      <c r="I15" s="141"/>
      <c r="J15" s="142"/>
      <c r="L15" s="129"/>
      <c r="M15" s="129"/>
      <c r="N15" s="129"/>
      <c r="O15" s="129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53" t="s">
        <v>31</v>
      </c>
      <c r="B16" s="154"/>
      <c r="C16" s="90">
        <f>M11+O11</f>
        <v>3145</v>
      </c>
      <c r="D16" s="91">
        <f>N11+P11</f>
        <v>0</v>
      </c>
      <c r="F16" s="202" t="s">
        <v>14</v>
      </c>
      <c r="G16" s="203"/>
      <c r="H16" s="143"/>
      <c r="I16" s="144"/>
      <c r="J16" s="145"/>
      <c r="L16" s="130" t="s">
        <v>36</v>
      </c>
      <c r="M16" s="130"/>
      <c r="N16" s="130"/>
      <c r="O16" s="130"/>
      <c r="P16" s="97" t="e">
        <f>IF(R15=TRUE, 1, 0)</f>
        <v>#DIV/0!</v>
      </c>
    </row>
    <row r="17" spans="1:18" ht="18.75" customHeight="1" thickBot="1" x14ac:dyDescent="0.3">
      <c r="A17" s="155" t="s">
        <v>17</v>
      </c>
      <c r="B17" s="156"/>
      <c r="C17" s="88">
        <f>C15-C16</f>
        <v>355</v>
      </c>
      <c r="D17" s="89">
        <f>D15-D16</f>
        <v>0</v>
      </c>
      <c r="F17" s="161" t="s">
        <v>15</v>
      </c>
      <c r="G17" s="162"/>
      <c r="H17" s="146"/>
      <c r="I17" s="147"/>
      <c r="J17" s="148"/>
      <c r="L17" s="129"/>
      <c r="M17" s="129"/>
      <c r="N17" s="129"/>
      <c r="O17" s="129"/>
      <c r="P17" s="98"/>
      <c r="R17" s="1" t="e">
        <f>AND(H18&gt;=-0.02, H18&lt;=0.02)</f>
        <v>#DIV/0!</v>
      </c>
    </row>
    <row r="18" spans="1:18" ht="16.5" customHeight="1" thickBot="1" x14ac:dyDescent="0.25">
      <c r="F18" s="216" t="s">
        <v>16</v>
      </c>
      <c r="G18" s="217"/>
      <c r="H18" s="137" t="e">
        <f>AVERAGE(H15:J17)</f>
        <v>#DIV/0!</v>
      </c>
      <c r="I18" s="138"/>
      <c r="J18" s="139"/>
      <c r="L18" s="126" t="s">
        <v>37</v>
      </c>
      <c r="M18" s="126"/>
      <c r="N18" s="126"/>
      <c r="O18" s="126"/>
      <c r="P18" s="92" t="e">
        <f>IF(R17=TRUE, 1, 0)</f>
        <v>#DIV/0!</v>
      </c>
    </row>
    <row r="19" spans="1:18" ht="13.7" customHeight="1" x14ac:dyDescent="0.2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26"/>
      <c r="M19" s="126"/>
      <c r="N19" s="126"/>
      <c r="O19" s="126"/>
      <c r="P19" s="95"/>
    </row>
    <row r="20" spans="1:18" ht="31.9" customHeight="1" thickBot="1" x14ac:dyDescent="0.25">
      <c r="A20" s="94" t="s">
        <v>40</v>
      </c>
      <c r="B20" s="81"/>
      <c r="C20" s="81"/>
      <c r="D20" s="81"/>
      <c r="E20" s="50"/>
      <c r="F20" s="50"/>
      <c r="G20" s="50"/>
      <c r="H20" s="50"/>
      <c r="I20" s="50"/>
      <c r="J20" s="50"/>
      <c r="K20" s="50"/>
      <c r="L20" s="102"/>
      <c r="M20" s="102"/>
      <c r="N20" s="102"/>
      <c r="O20" s="102"/>
      <c r="P20" s="95"/>
    </row>
    <row r="21" spans="1:18" ht="31.9" customHeight="1" thickBot="1" x14ac:dyDescent="0.25">
      <c r="A21" s="149" t="s">
        <v>29</v>
      </c>
      <c r="B21" s="150"/>
      <c r="C21" s="84" t="s">
        <v>7</v>
      </c>
      <c r="D21" s="85" t="s">
        <v>8</v>
      </c>
      <c r="E21" s="50"/>
      <c r="F21" s="50"/>
      <c r="G21" s="50"/>
      <c r="H21" s="50"/>
      <c r="I21" s="50"/>
      <c r="J21" s="50"/>
      <c r="K21" s="50"/>
      <c r="L21" s="102"/>
      <c r="M21" s="102"/>
      <c r="N21" s="102"/>
      <c r="O21" s="102"/>
      <c r="P21" s="95"/>
    </row>
    <row r="22" spans="1:18" ht="16.899999999999999" customHeight="1" x14ac:dyDescent="0.2">
      <c r="A22" s="190" t="s">
        <v>41</v>
      </c>
      <c r="B22" s="191"/>
      <c r="C22" s="86">
        <f>G7</f>
        <v>2500</v>
      </c>
      <c r="D22" s="87">
        <f>H7</f>
        <v>0</v>
      </c>
      <c r="E22" s="50"/>
      <c r="F22" s="50"/>
      <c r="G22" s="50"/>
      <c r="H22" s="50"/>
      <c r="I22" s="50"/>
      <c r="J22" s="50"/>
      <c r="K22" s="50"/>
      <c r="L22" s="102"/>
      <c r="M22" s="102"/>
      <c r="N22" s="102"/>
      <c r="O22" s="102"/>
      <c r="P22" s="95"/>
    </row>
    <row r="23" spans="1:18" ht="18.600000000000001" customHeight="1" thickBot="1" x14ac:dyDescent="0.25">
      <c r="A23" s="192" t="s">
        <v>42</v>
      </c>
      <c r="B23" s="193"/>
      <c r="C23" s="90">
        <f>M8+M9</f>
        <v>2845</v>
      </c>
      <c r="D23" s="91">
        <f>N8+N9</f>
        <v>0</v>
      </c>
      <c r="E23" s="50"/>
      <c r="F23" s="50"/>
      <c r="G23" s="50"/>
      <c r="H23" s="50"/>
      <c r="I23" s="50"/>
      <c r="J23" s="50"/>
      <c r="K23" s="50"/>
      <c r="L23" s="53"/>
      <c r="M23" s="53"/>
      <c r="N23" s="54"/>
      <c r="O23" s="54"/>
      <c r="P23" s="7"/>
      <c r="Q23" s="7"/>
    </row>
    <row r="24" spans="1:18" ht="18.600000000000001" customHeight="1" thickBot="1" x14ac:dyDescent="0.3">
      <c r="A24" s="194" t="s">
        <v>17</v>
      </c>
      <c r="B24" s="195"/>
      <c r="C24" s="109">
        <f>C22-C23</f>
        <v>-345</v>
      </c>
      <c r="D24" s="110">
        <f>D22-D23</f>
        <v>0</v>
      </c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18" s="108" customFormat="1" ht="33" customHeight="1" x14ac:dyDescent="0.25">
      <c r="A25" s="103"/>
      <c r="B25" s="104"/>
      <c r="C25" s="105"/>
      <c r="D25" s="105"/>
      <c r="E25" s="106"/>
      <c r="F25" s="106"/>
      <c r="G25" s="106"/>
      <c r="H25" s="106"/>
      <c r="I25" s="106"/>
      <c r="J25" s="106"/>
      <c r="K25" s="106"/>
      <c r="L25" s="107"/>
      <c r="M25" s="107"/>
      <c r="N25" s="106"/>
      <c r="O25" s="106"/>
    </row>
    <row r="26" spans="1:18" ht="13.15" customHeight="1" thickBot="1" x14ac:dyDescent="0.3">
      <c r="A26" s="111"/>
      <c r="B26" s="112"/>
      <c r="C26" s="113"/>
      <c r="D26" s="11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18" ht="20.100000000000001" customHeight="1" x14ac:dyDescent="0.2">
      <c r="A27" s="204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6"/>
      <c r="Q27" s="65"/>
    </row>
    <row r="28" spans="1:18" ht="20.100000000000001" customHeight="1" x14ac:dyDescent="0.2">
      <c r="A28" s="207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9"/>
      <c r="Q28" s="65"/>
    </row>
    <row r="29" spans="1:18" ht="20.100000000000001" customHeight="1" thickBot="1" x14ac:dyDescent="0.25">
      <c r="A29" s="210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2"/>
    </row>
    <row r="30" spans="1:18" ht="20.10000000000000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8" ht="13.5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20.100000000000001" customHeight="1" thickBot="1" x14ac:dyDescent="0.25">
      <c r="A32" s="213" t="s">
        <v>18</v>
      </c>
      <c r="B32" s="214"/>
      <c r="C32" s="214"/>
      <c r="D32" s="214"/>
      <c r="E32" s="214"/>
      <c r="F32" s="215"/>
      <c r="G32" s="51"/>
      <c r="H32" s="51"/>
      <c r="I32" s="51"/>
      <c r="J32" s="51"/>
      <c r="K32" s="51"/>
      <c r="L32" s="51"/>
      <c r="M32" s="51"/>
      <c r="N32" s="51"/>
      <c r="O32" s="51"/>
      <c r="P32" s="50"/>
      <c r="Q32" s="52"/>
    </row>
    <row r="33" spans="1:16" ht="19.149999999999999" customHeight="1" thickBot="1" x14ac:dyDescent="0.25">
      <c r="A33" s="5" t="s">
        <v>6</v>
      </c>
      <c r="B33" s="166" t="s">
        <v>23</v>
      </c>
      <c r="C33" s="167"/>
      <c r="D33" s="168" t="s">
        <v>22</v>
      </c>
      <c r="E33" s="169"/>
      <c r="F33" s="169"/>
      <c r="G33" s="170"/>
      <c r="H33" s="168" t="s">
        <v>19</v>
      </c>
      <c r="I33" s="170"/>
      <c r="J33" s="169" t="s">
        <v>20</v>
      </c>
      <c r="K33" s="169"/>
      <c r="L33" s="179" t="s">
        <v>3</v>
      </c>
      <c r="M33" s="179"/>
      <c r="N33" s="218" t="s">
        <v>4</v>
      </c>
      <c r="O33" s="219"/>
      <c r="P33" s="56" t="s">
        <v>21</v>
      </c>
    </row>
    <row r="34" spans="1:16" ht="18.75" customHeight="1" thickBot="1" x14ac:dyDescent="0.25">
      <c r="A34" s="57" t="s">
        <v>24</v>
      </c>
      <c r="B34" s="164"/>
      <c r="C34" s="165"/>
      <c r="D34" s="171"/>
      <c r="E34" s="172"/>
      <c r="F34" s="172"/>
      <c r="G34" s="173"/>
      <c r="H34" s="171"/>
      <c r="I34" s="173"/>
      <c r="J34" s="177"/>
      <c r="K34" s="178"/>
      <c r="L34" s="175"/>
      <c r="M34" s="176"/>
      <c r="N34" s="220"/>
      <c r="O34" s="221"/>
      <c r="P34" s="55">
        <f t="shared" ref="P34:P42" si="2">L34-N34</f>
        <v>0</v>
      </c>
    </row>
    <row r="35" spans="1:16" ht="18.75" customHeight="1" thickBot="1" x14ac:dyDescent="0.25">
      <c r="A35" s="58" t="s">
        <v>24</v>
      </c>
      <c r="B35" s="163"/>
      <c r="C35" s="163"/>
      <c r="D35" s="118"/>
      <c r="E35" s="119"/>
      <c r="F35" s="119"/>
      <c r="G35" s="120"/>
      <c r="H35" s="118"/>
      <c r="I35" s="120"/>
      <c r="J35" s="198"/>
      <c r="K35" s="199"/>
      <c r="L35" s="175"/>
      <c r="M35" s="176"/>
      <c r="N35" s="220"/>
      <c r="O35" s="221"/>
      <c r="P35" s="55">
        <f t="shared" si="2"/>
        <v>0</v>
      </c>
    </row>
    <row r="36" spans="1:16" ht="19.149999999999999" customHeight="1" thickBot="1" x14ac:dyDescent="0.25">
      <c r="A36" s="58" t="s">
        <v>24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74"/>
      <c r="L36" s="121"/>
      <c r="M36" s="122"/>
      <c r="N36" s="114"/>
      <c r="O36" s="115"/>
      <c r="P36" s="55">
        <f t="shared" si="2"/>
        <v>0</v>
      </c>
    </row>
    <row r="37" spans="1:16" ht="19.5" customHeight="1" thickBot="1" x14ac:dyDescent="0.25">
      <c r="A37" s="57" t="s">
        <v>24</v>
      </c>
      <c r="B37" s="123"/>
      <c r="C37" s="124"/>
      <c r="D37" s="116"/>
      <c r="E37" s="125"/>
      <c r="F37" s="125"/>
      <c r="G37" s="117"/>
      <c r="H37" s="116"/>
      <c r="I37" s="117"/>
      <c r="J37" s="116"/>
      <c r="K37" s="117"/>
      <c r="L37" s="121"/>
      <c r="M37" s="122"/>
      <c r="N37" s="114"/>
      <c r="O37" s="115"/>
      <c r="P37" s="55">
        <f t="shared" si="2"/>
        <v>0</v>
      </c>
    </row>
    <row r="38" spans="1:16" ht="19.5" customHeight="1" thickBot="1" x14ac:dyDescent="0.25">
      <c r="A38" s="58" t="s">
        <v>24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55">
        <f t="shared" si="2"/>
        <v>0</v>
      </c>
    </row>
    <row r="39" spans="1:16" ht="19.5" customHeight="1" thickBot="1" x14ac:dyDescent="0.25">
      <c r="A39" s="58" t="s">
        <v>24</v>
      </c>
      <c r="B39" s="116"/>
      <c r="C39" s="117"/>
      <c r="D39" s="118"/>
      <c r="E39" s="119"/>
      <c r="F39" s="119"/>
      <c r="G39" s="120"/>
      <c r="H39" s="118"/>
      <c r="I39" s="120"/>
      <c r="J39" s="118"/>
      <c r="K39" s="120"/>
      <c r="L39" s="121"/>
      <c r="M39" s="122"/>
      <c r="N39" s="114"/>
      <c r="O39" s="115"/>
      <c r="P39" s="55">
        <f t="shared" si="2"/>
        <v>0</v>
      </c>
    </row>
    <row r="40" spans="1:16" ht="19.5" customHeight="1" thickBot="1" x14ac:dyDescent="0.25">
      <c r="A40" s="57" t="s">
        <v>24</v>
      </c>
      <c r="B40" s="123"/>
      <c r="C40" s="124"/>
      <c r="D40" s="116"/>
      <c r="E40" s="125"/>
      <c r="F40" s="125"/>
      <c r="G40" s="117"/>
      <c r="H40" s="116"/>
      <c r="I40" s="117"/>
      <c r="J40" s="116"/>
      <c r="K40" s="117"/>
      <c r="L40" s="121"/>
      <c r="M40" s="122"/>
      <c r="N40" s="114"/>
      <c r="O40" s="115"/>
      <c r="P40" s="55">
        <f t="shared" si="2"/>
        <v>0</v>
      </c>
    </row>
    <row r="41" spans="1:16" ht="19.5" customHeight="1" thickBot="1" x14ac:dyDescent="0.25">
      <c r="A41" s="58" t="s">
        <v>24</v>
      </c>
      <c r="B41" s="116"/>
      <c r="C41" s="117"/>
      <c r="D41" s="118"/>
      <c r="E41" s="119"/>
      <c r="F41" s="119"/>
      <c r="G41" s="120"/>
      <c r="H41" s="118"/>
      <c r="I41" s="120"/>
      <c r="J41" s="118"/>
      <c r="K41" s="120"/>
      <c r="L41" s="121"/>
      <c r="M41" s="122"/>
      <c r="N41" s="114"/>
      <c r="O41" s="115"/>
      <c r="P41" s="55">
        <f t="shared" si="2"/>
        <v>0</v>
      </c>
    </row>
    <row r="42" spans="1:16" ht="18.75" customHeight="1" x14ac:dyDescent="0.2">
      <c r="A42" s="58" t="s">
        <v>24</v>
      </c>
      <c r="B42" s="116"/>
      <c r="C42" s="117"/>
      <c r="D42" s="118"/>
      <c r="E42" s="119"/>
      <c r="F42" s="119"/>
      <c r="G42" s="120"/>
      <c r="H42" s="118"/>
      <c r="I42" s="120"/>
      <c r="J42" s="118"/>
      <c r="K42" s="120"/>
      <c r="L42" s="121"/>
      <c r="M42" s="122"/>
      <c r="N42" s="114"/>
      <c r="O42" s="115"/>
      <c r="P42" s="55">
        <f t="shared" si="2"/>
        <v>0</v>
      </c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</sheetData>
  <mergeCells count="92">
    <mergeCell ref="A22:B22"/>
    <mergeCell ref="A23:B23"/>
    <mergeCell ref="A24:B24"/>
    <mergeCell ref="A11:B11"/>
    <mergeCell ref="J35:K35"/>
    <mergeCell ref="F15:G15"/>
    <mergeCell ref="F16:G16"/>
    <mergeCell ref="A27:P29"/>
    <mergeCell ref="A32:F32"/>
    <mergeCell ref="F18:G18"/>
    <mergeCell ref="A21:B21"/>
    <mergeCell ref="N33:O33"/>
    <mergeCell ref="N34:O34"/>
    <mergeCell ref="N35:O35"/>
    <mergeCell ref="H33:I33"/>
    <mergeCell ref="J33:K33"/>
    <mergeCell ref="L33:M33"/>
    <mergeCell ref="H35:I35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L35:M35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BD43E6-C3D8-4AE7-A3B3-3068E0996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2025-02-18T20:53:36Z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