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d9777ca7fa34d7/Desktop/"/>
    </mc:Choice>
  </mc:AlternateContent>
  <xr:revisionPtr revIDLastSave="0" documentId="8_{B0AE592C-D4B9-40B5-8E9A-23D279F9FAA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P28" i="1" l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<sst xmlns="http://schemas.openxmlformats.org/spreadsheetml/2006/main" count="67" uniqueCount="49">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</sst>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75" zoomScaleNormal="55" zoomScaleSheetLayoutView="175" workbookViewId="0">
      <selection activeCell="O12" sqref="O12"/>
    </sheetView>
  </sheetViews>
  <sheetFormatPr defaultColWidth="9.140625" defaultRowHeight="12.75" x14ac:dyDescent="0.2"/>
  <cols>
    <col min="1" max="1" width="10.7109375" style="1" customWidth="1"/>
    <col min="2" max="2" width="13.7109375" style="1" customWidth="1"/>
    <col min="3" max="3" width="10.7109375" style="1" customWidth="1"/>
    <col min="4" max="5" width="9.7109375" style="1" customWidth="1"/>
    <col min="6" max="6" width="10" style="1" customWidth="1"/>
    <col min="7" max="7" width="8.710937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28515625" style="1" customWidth="1"/>
    <col min="12" max="12" width="7.7109375" style="1" customWidth="1"/>
    <col min="13" max="13" width="8.28515625" style="1" customWidth="1"/>
    <col min="14" max="14" width="7.7109375" style="1" customWidth="1"/>
    <col min="15" max="15" width="8" style="1" bestFit="1" customWidth="1"/>
    <col min="16" max="16" width="9.140625" style="1" bestFit="1" customWidth="1"/>
    <col min="17" max="17" width="17.285156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40</v>
      </c>
      <c r="C6" s="35">
        <v>3400</v>
      </c>
      <c r="D6" s="24"/>
      <c r="E6" s="23">
        <f t="shared" ref="E6:F7" si="0">C6-G6</f>
        <v>2325</v>
      </c>
      <c r="F6" s="24">
        <f t="shared" si="0"/>
        <v>0</v>
      </c>
      <c r="G6" s="25">
        <v>1075</v>
      </c>
      <c r="H6" s="26"/>
      <c r="I6" s="27">
        <f>G6/C6</f>
        <v>0.31617647058823528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41</v>
      </c>
      <c r="C7" s="35">
        <v>3400</v>
      </c>
      <c r="D7" s="36"/>
      <c r="E7" s="35">
        <f t="shared" si="0"/>
        <v>2325</v>
      </c>
      <c r="F7" s="36">
        <f t="shared" si="0"/>
        <v>0</v>
      </c>
      <c r="G7" s="37">
        <v>1075</v>
      </c>
      <c r="H7" s="38"/>
      <c r="I7" s="39">
        <f t="shared" ref="I7:J7" si="1">G7/C7</f>
        <v>0.31617647058823528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25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200</v>
      </c>
      <c r="P9" s="56"/>
      <c r="Q9" s="64"/>
      <c r="R9" s="69"/>
    </row>
    <row r="10" spans="1:21" ht="20.100000000000001" customHeight="1" thickBot="1" x14ac:dyDescent="0.25">
      <c r="A10" s="113" t="s">
        <v>29</v>
      </c>
      <c r="B10" s="114"/>
      <c r="C10" s="77">
        <f>SUM(C6:C9)</f>
        <v>6800</v>
      </c>
      <c r="D10" s="78">
        <f>SUM(D6:D9)</f>
        <v>0</v>
      </c>
      <c r="E10" s="77">
        <f>SUM(E6:E9)</f>
        <v>4650</v>
      </c>
      <c r="F10" s="78">
        <f>SUM(F6:F9)</f>
        <v>0</v>
      </c>
      <c r="G10" s="79">
        <f>SUM(G6:G9)</f>
        <v>2150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12">
        <f>SUM(M6:M9)</f>
        <v>1900</v>
      </c>
      <c r="N10" s="83">
        <f>SUM(N6:N9)</f>
        <v>0</v>
      </c>
      <c r="O10" s="84">
        <f>SUM(O6:O9)</f>
        <v>200</v>
      </c>
      <c r="P10" s="85">
        <f>SUM(P6:P9)</f>
        <v>0</v>
      </c>
      <c r="Q10" s="52"/>
      <c r="R10" s="69"/>
    </row>
    <row r="11" spans="1:21" ht="20.100000000000001" customHeight="1" thickBot="1" x14ac:dyDescent="0.25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25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2">
      <c r="A14" s="193" t="s">
        <v>32</v>
      </c>
      <c r="B14" s="194"/>
      <c r="C14" s="99">
        <f>G10+K10</f>
        <v>2150</v>
      </c>
      <c r="D14" s="100">
        <f>H10+L10</f>
        <v>0</v>
      </c>
      <c r="F14" s="123" t="s">
        <v>13</v>
      </c>
      <c r="G14" s="124"/>
      <c r="H14" s="182"/>
      <c r="I14" s="183"/>
      <c r="J14" s="184"/>
      <c r="L14" s="171"/>
      <c r="M14" s="171"/>
      <c r="N14" s="171"/>
      <c r="O14" s="171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95" t="s">
        <v>31</v>
      </c>
      <c r="B15" s="196"/>
      <c r="C15" s="103">
        <f>M10+O10</f>
        <v>2100</v>
      </c>
      <c r="D15" s="104">
        <f>N10+P10</f>
        <v>0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>
        <f>IF(R14=TRUE, 1, 0)</f>
        <v>1</v>
      </c>
    </row>
    <row r="16" spans="1:21" ht="18.75" customHeight="1" thickBot="1" x14ac:dyDescent="0.3">
      <c r="A16" s="197" t="s">
        <v>18</v>
      </c>
      <c r="B16" s="198"/>
      <c r="C16" s="101">
        <f>C14-C15</f>
        <v>50</v>
      </c>
      <c r="D16" s="102">
        <f>D14-D15</f>
        <v>0</v>
      </c>
      <c r="F16" s="165" t="s">
        <v>15</v>
      </c>
      <c r="G16" s="166"/>
      <c r="H16" s="188"/>
      <c r="I16" s="189"/>
      <c r="J16" s="190"/>
      <c r="L16" s="171"/>
      <c r="M16" s="171"/>
      <c r="N16" s="171"/>
      <c r="O16" s="171"/>
      <c r="P16" s="111"/>
      <c r="R16" s="1" t="b">
        <f>AND(H17&gt;=-0.02, H17&lt;=0.02)</f>
        <v>0</v>
      </c>
    </row>
    <row r="17" spans="1:17" ht="16.5" customHeight="1" thickBot="1" x14ac:dyDescent="0.25">
      <c r="F17" s="139" t="s">
        <v>16</v>
      </c>
      <c r="G17" s="140"/>
      <c r="H17" s="179" t="s">
        <v>48</v>
      </c>
      <c r="I17" s="180"/>
      <c r="J17" s="181"/>
      <c r="L17" s="168" t="s">
        <v>37</v>
      </c>
      <c r="M17" s="168"/>
      <c r="N17" s="168"/>
      <c r="O17" s="168"/>
      <c r="P17" s="105">
        <f>IF(R16=TRUE, 1, 0)</f>
        <v>0</v>
      </c>
    </row>
    <row r="18" spans="1:17" ht="13.9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9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2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25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2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 t="s">
        <v>46</v>
      </c>
      <c r="I28" s="144"/>
      <c r="J28" s="145" t="s">
        <v>47</v>
      </c>
      <c r="K28" s="146"/>
      <c r="L28" s="141">
        <v>1300</v>
      </c>
      <c r="M28" s="142"/>
      <c r="N28" s="117">
        <v>2550</v>
      </c>
      <c r="O28" s="118"/>
      <c r="P28" s="61">
        <f t="shared" ref="P28" si="2">L28-N28</f>
        <v>-1250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2024-07-22T15:27:19Z</dcterms:modified>
</cp:coreProperties>
</file>