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EF4D0753-F953-4A4D-9A18-E3CF4B2D6BB6}" xr6:coauthVersionLast="47" xr6:coauthVersionMax="47" xr10:uidLastSave="{00000000-0000-0000-0000-000000000000}"/>
  <bookViews>
    <workbookView xWindow="2895" yWindow="690" windowWidth="19590" windowHeight="14160" xr2:uid="{13EA10A4-D256-4503-953D-E1371BB84BBE}"/>
  </bookViews>
  <sheets>
    <sheet name="FCU-2-3" sheetId="1" r:id="rId1"/>
    <sheet name="FCU-2-4" sheetId="3" r:id="rId2"/>
    <sheet name="FCU-2-5" sheetId="4" r:id="rId3"/>
    <sheet name="FCU-2-6" sheetId="5" r:id="rId4"/>
    <sheet name="FCU-2-6 GRD" sheetId="28" r:id="rId5"/>
    <sheet name="FCU-2-7" sheetId="6" r:id="rId6"/>
    <sheet name="FCU-2-8" sheetId="7" r:id="rId7"/>
    <sheet name="FCU-2-9" sheetId="8" r:id="rId8"/>
    <sheet name="FCU-2-10" sheetId="9" r:id="rId9"/>
    <sheet name="FCU-2-11" sheetId="10" r:id="rId10"/>
    <sheet name="FCU-2-12" sheetId="11" r:id="rId11"/>
    <sheet name="FCU-2-13" sheetId="12" r:id="rId12"/>
    <sheet name="FCU-2-14A" sheetId="13" r:id="rId13"/>
    <sheet name="FCU-2-14B" sheetId="14" r:id="rId14"/>
    <sheet name="FCU-2-15" sheetId="15" r:id="rId15"/>
    <sheet name="FCU-2-15 GRD" sheetId="29" r:id="rId16"/>
    <sheet name="FCU-2-16" sheetId="16" r:id="rId17"/>
    <sheet name="FCU-2-17" sheetId="17" r:id="rId18"/>
    <sheet name="FCU-2-18" sheetId="18" r:id="rId19"/>
    <sheet name="FCU-2-19" sheetId="19" r:id="rId20"/>
    <sheet name="FCU-2-20" sheetId="20" r:id="rId21"/>
    <sheet name="FCU-2-21" sheetId="21" r:id="rId22"/>
    <sheet name="FCU-2-22" sheetId="22" r:id="rId23"/>
    <sheet name="FCU-2-23" sheetId="23" r:id="rId24"/>
    <sheet name="FCU-2-24" sheetId="24" r:id="rId25"/>
    <sheet name="FCU-2-25A" sheetId="25" r:id="rId26"/>
    <sheet name="FCU-2-25B" sheetId="26" r:id="rId27"/>
    <sheet name="FCU-2-26" sheetId="27" r:id="rId28"/>
    <sheet name="EF-2-1" sheetId="2" r:id="rId29"/>
  </sheets>
  <definedNames>
    <definedName name="_xlnm.Print_Area" localSheetId="28">'EF-2-1'!$A$1:$G$34</definedName>
    <definedName name="_xlnm.Print_Area" localSheetId="8">'FCU-2-10'!$A$1:$H$36</definedName>
    <definedName name="_xlnm.Print_Area" localSheetId="9">'FCU-2-11'!$A$1:$H$35</definedName>
    <definedName name="_xlnm.Print_Area" localSheetId="10">'FCU-2-12'!$A$1:$H$34</definedName>
    <definedName name="_xlnm.Print_Area" localSheetId="11">'FCU-2-13'!$A$1:$H$35</definedName>
    <definedName name="_xlnm.Print_Area" localSheetId="12">'FCU-2-14A'!$A$1:$H$34</definedName>
    <definedName name="_xlnm.Print_Area" localSheetId="13">'FCU-2-14B'!$A$1:$H$35</definedName>
    <definedName name="_xlnm.Print_Area" localSheetId="14">'FCU-2-15'!$A$1:$H$21</definedName>
    <definedName name="_xlnm.Print_Area" localSheetId="15">'FCU-2-15 GRD'!$A$2:$H$38</definedName>
    <definedName name="_xlnm.Print_Area" localSheetId="16">'FCU-2-16'!$A$1:$H$35</definedName>
    <definedName name="_xlnm.Print_Area" localSheetId="17">'FCU-2-17'!$A$1:$H$34</definedName>
    <definedName name="_xlnm.Print_Area" localSheetId="18">'FCU-2-18'!$A$1:$H$34</definedName>
    <definedName name="_xlnm.Print_Area" localSheetId="19">'FCU-2-19'!$A$1:$H$34</definedName>
    <definedName name="_xlnm.Print_Area" localSheetId="20">'FCU-2-20'!$A$1:$H$34</definedName>
    <definedName name="_xlnm.Print_Area" localSheetId="21">'FCU-2-21'!$A$1:$H$34</definedName>
    <definedName name="_xlnm.Print_Area" localSheetId="22">'FCU-2-22'!$A$1:$H$34</definedName>
    <definedName name="_xlnm.Print_Area" localSheetId="23">'FCU-2-23'!$A$1:$H$34</definedName>
    <definedName name="_xlnm.Print_Area" localSheetId="24">'FCU-2-24'!$A$1:$H$34</definedName>
    <definedName name="_xlnm.Print_Area" localSheetId="25">'FCU-2-25A'!$A$1:$H$34</definedName>
    <definedName name="_xlnm.Print_Area" localSheetId="26">'FCU-2-25B'!$A$1:$H$34</definedName>
    <definedName name="_xlnm.Print_Area" localSheetId="27">'FCU-2-26'!$A$1:$H$34</definedName>
    <definedName name="_xlnm.Print_Area" localSheetId="0">'FCU-2-3'!$A$1:$H$36</definedName>
    <definedName name="_xlnm.Print_Area" localSheetId="1">'FCU-2-4'!$A$1:$H$32</definedName>
    <definedName name="_xlnm.Print_Area" localSheetId="2">'FCU-2-5'!$A$1:$H$36</definedName>
    <definedName name="_xlnm.Print_Area" localSheetId="3">'FCU-2-6'!$A$1:$H$23</definedName>
    <definedName name="_xlnm.Print_Area" localSheetId="4">'FCU-2-6 GRD'!$A$2:$H$38</definedName>
    <definedName name="_xlnm.Print_Area" localSheetId="5">'FCU-2-7'!$A$1:$H$34</definedName>
    <definedName name="_xlnm.Print_Area" localSheetId="6">'FCU-2-8'!$A$1:$H$34</definedName>
    <definedName name="_xlnm.Print_Area" localSheetId="7">'FCU-2-9'!$A$1:$H$35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27" l="1"/>
  <c r="H29" i="27" s="1"/>
  <c r="E29" i="27"/>
  <c r="H28" i="27"/>
  <c r="G26" i="27"/>
  <c r="E26" i="27"/>
  <c r="H25" i="27"/>
  <c r="H24" i="27"/>
  <c r="H23" i="27"/>
  <c r="H30" i="26"/>
  <c r="G30" i="26"/>
  <c r="E30" i="26"/>
  <c r="H29" i="26"/>
  <c r="G27" i="26"/>
  <c r="E27" i="26"/>
  <c r="H27" i="26" s="1"/>
  <c r="H26" i="26"/>
  <c r="H25" i="26"/>
  <c r="H24" i="26"/>
  <c r="H23" i="26"/>
  <c r="H27" i="25"/>
  <c r="G27" i="25"/>
  <c r="E27" i="25"/>
  <c r="G30" i="25"/>
  <c r="E30" i="25"/>
  <c r="G31" i="24"/>
  <c r="H31" i="24" s="1"/>
  <c r="E31" i="24"/>
  <c r="H30" i="24"/>
  <c r="G28" i="24"/>
  <c r="H28" i="24" s="1"/>
  <c r="E28" i="24"/>
  <c r="H27" i="24"/>
  <c r="H26" i="24"/>
  <c r="H25" i="24"/>
  <c r="H24" i="24"/>
  <c r="H23" i="24"/>
  <c r="G31" i="23"/>
  <c r="E31" i="23"/>
  <c r="H31" i="23" s="1"/>
  <c r="G28" i="23"/>
  <c r="H28" i="23" s="1"/>
  <c r="E28" i="23"/>
  <c r="G30" i="22"/>
  <c r="H30" i="22" s="1"/>
  <c r="E30" i="22"/>
  <c r="G27" i="22"/>
  <c r="E27" i="22"/>
  <c r="G31" i="21"/>
  <c r="E31" i="21"/>
  <c r="H31" i="21" s="1"/>
  <c r="G28" i="21"/>
  <c r="E28" i="21"/>
  <c r="H28" i="21" s="1"/>
  <c r="G29" i="20"/>
  <c r="E29" i="20"/>
  <c r="H29" i="20" s="1"/>
  <c r="G26" i="20"/>
  <c r="H26" i="20" s="1"/>
  <c r="E26" i="20"/>
  <c r="G28" i="19"/>
  <c r="H28" i="19" s="1"/>
  <c r="G31" i="19"/>
  <c r="E31" i="19"/>
  <c r="E28" i="19"/>
  <c r="G28" i="18"/>
  <c r="E28" i="18"/>
  <c r="G25" i="18"/>
  <c r="E25" i="18"/>
  <c r="H25" i="18" s="1"/>
  <c r="G31" i="17"/>
  <c r="E31" i="17"/>
  <c r="H31" i="17" s="1"/>
  <c r="G28" i="17"/>
  <c r="E28" i="17"/>
  <c r="H28" i="17" s="1"/>
  <c r="G32" i="16"/>
  <c r="E32" i="16"/>
  <c r="G29" i="16"/>
  <c r="E29" i="16"/>
  <c r="G20" i="29"/>
  <c r="E20" i="29"/>
  <c r="H8" i="29"/>
  <c r="H9" i="29"/>
  <c r="H10" i="29"/>
  <c r="H11" i="29"/>
  <c r="H12" i="29"/>
  <c r="H13" i="29"/>
  <c r="H14" i="29"/>
  <c r="H15" i="29"/>
  <c r="H16" i="29"/>
  <c r="H19" i="29"/>
  <c r="H7" i="29"/>
  <c r="G17" i="29"/>
  <c r="E17" i="29"/>
  <c r="H17" i="29" s="1"/>
  <c r="G32" i="14"/>
  <c r="H32" i="14" s="1"/>
  <c r="E32" i="14"/>
  <c r="G29" i="14"/>
  <c r="E29" i="14"/>
  <c r="G31" i="13"/>
  <c r="H31" i="13" s="1"/>
  <c r="E31" i="13"/>
  <c r="G28" i="13"/>
  <c r="E28" i="13"/>
  <c r="G32" i="12"/>
  <c r="E32" i="12"/>
  <c r="G29" i="12"/>
  <c r="E29" i="12"/>
  <c r="G29" i="11"/>
  <c r="H29" i="11" s="1"/>
  <c r="E29" i="11"/>
  <c r="G26" i="11"/>
  <c r="E26" i="11"/>
  <c r="G32" i="10"/>
  <c r="E32" i="10"/>
  <c r="G29" i="10"/>
  <c r="E29" i="10"/>
  <c r="H29" i="10" s="1"/>
  <c r="G33" i="9"/>
  <c r="E33" i="9"/>
  <c r="H33" i="9" s="1"/>
  <c r="G30" i="9"/>
  <c r="E30" i="9"/>
  <c r="H30" i="9" s="1"/>
  <c r="H32" i="9"/>
  <c r="G31" i="8"/>
  <c r="E31" i="8"/>
  <c r="G28" i="8"/>
  <c r="E28" i="8"/>
  <c r="H28" i="8" s="1"/>
  <c r="H30" i="7"/>
  <c r="G30" i="7"/>
  <c r="E30" i="7"/>
  <c r="H29" i="7"/>
  <c r="G27" i="7"/>
  <c r="H27" i="7" s="1"/>
  <c r="E27" i="7"/>
  <c r="H26" i="7"/>
  <c r="H25" i="7"/>
  <c r="H24" i="7"/>
  <c r="H23" i="7"/>
  <c r="G30" i="6"/>
  <c r="E30" i="6"/>
  <c r="G27" i="6"/>
  <c r="E27" i="6"/>
  <c r="E20" i="28"/>
  <c r="H19" i="28"/>
  <c r="G23" i="28"/>
  <c r="E23" i="28"/>
  <c r="H23" i="28" s="1"/>
  <c r="H9" i="28"/>
  <c r="H10" i="28"/>
  <c r="H11" i="28"/>
  <c r="H12" i="28"/>
  <c r="H13" i="28"/>
  <c r="H14" i="28"/>
  <c r="H15" i="28"/>
  <c r="H16" i="28"/>
  <c r="H17" i="28"/>
  <c r="H18" i="28"/>
  <c r="H22" i="28"/>
  <c r="H8" i="28"/>
  <c r="H7" i="28"/>
  <c r="G20" i="28"/>
  <c r="H30" i="4"/>
  <c r="G33" i="4"/>
  <c r="G30" i="4"/>
  <c r="E33" i="4"/>
  <c r="E30" i="4"/>
  <c r="G36" i="1"/>
  <c r="H36" i="1" s="1"/>
  <c r="E36" i="1"/>
  <c r="H35" i="1"/>
  <c r="G29" i="3"/>
  <c r="G32" i="3"/>
  <c r="E32" i="3"/>
  <c r="E29" i="3"/>
  <c r="G33" i="1"/>
  <c r="H33" i="1" s="1"/>
  <c r="E33" i="1"/>
  <c r="H32" i="1"/>
  <c r="H31" i="1"/>
  <c r="H30" i="1"/>
  <c r="H29" i="1"/>
  <c r="H28" i="1"/>
  <c r="H27" i="1"/>
  <c r="H26" i="1"/>
  <c r="H25" i="1"/>
  <c r="H24" i="1"/>
  <c r="H31" i="3"/>
  <c r="H29" i="25"/>
  <c r="H26" i="25"/>
  <c r="H25" i="25"/>
  <c r="H24" i="25"/>
  <c r="H23" i="25"/>
  <c r="H30" i="23"/>
  <c r="H27" i="23"/>
  <c r="H26" i="23"/>
  <c r="H25" i="23"/>
  <c r="H24" i="23"/>
  <c r="H23" i="23"/>
  <c r="H29" i="22"/>
  <c r="H26" i="22"/>
  <c r="H25" i="22"/>
  <c r="H24" i="22"/>
  <c r="H23" i="22"/>
  <c r="H30" i="21"/>
  <c r="H27" i="21"/>
  <c r="H26" i="21"/>
  <c r="H25" i="21"/>
  <c r="H24" i="21"/>
  <c r="H23" i="21"/>
  <c r="H28" i="20"/>
  <c r="H25" i="20"/>
  <c r="H24" i="20"/>
  <c r="H23" i="20"/>
  <c r="H31" i="19"/>
  <c r="H30" i="19"/>
  <c r="H27" i="19"/>
  <c r="H26" i="19"/>
  <c r="H25" i="19"/>
  <c r="H24" i="19"/>
  <c r="H23" i="19"/>
  <c r="H27" i="18"/>
  <c r="H24" i="18"/>
  <c r="H23" i="18"/>
  <c r="H30" i="17"/>
  <c r="H27" i="17"/>
  <c r="H26" i="17"/>
  <c r="H25" i="17"/>
  <c r="H24" i="17"/>
  <c r="H23" i="17"/>
  <c r="H31" i="16"/>
  <c r="H28" i="16"/>
  <c r="H27" i="16"/>
  <c r="H26" i="16"/>
  <c r="H25" i="16"/>
  <c r="H24" i="16"/>
  <c r="H23" i="16"/>
  <c r="H31" i="14"/>
  <c r="H28" i="14"/>
  <c r="H27" i="14"/>
  <c r="H26" i="14"/>
  <c r="H25" i="14"/>
  <c r="H24" i="14"/>
  <c r="H23" i="14"/>
  <c r="H30" i="13"/>
  <c r="H27" i="13"/>
  <c r="H26" i="13"/>
  <c r="H25" i="13"/>
  <c r="H24" i="13"/>
  <c r="H23" i="13"/>
  <c r="H32" i="12"/>
  <c r="H31" i="12"/>
  <c r="H28" i="12"/>
  <c r="H27" i="12"/>
  <c r="H26" i="12"/>
  <c r="H25" i="12"/>
  <c r="H24" i="12"/>
  <c r="H23" i="12"/>
  <c r="H28" i="11"/>
  <c r="H25" i="11"/>
  <c r="H24" i="11"/>
  <c r="H23" i="11"/>
  <c r="H31" i="10"/>
  <c r="H28" i="10"/>
  <c r="H27" i="10"/>
  <c r="H26" i="10"/>
  <c r="H25" i="10"/>
  <c r="H24" i="10"/>
  <c r="H23" i="10"/>
  <c r="H29" i="9"/>
  <c r="H28" i="9"/>
  <c r="H27" i="9"/>
  <c r="H26" i="9"/>
  <c r="H25" i="9"/>
  <c r="H24" i="9"/>
  <c r="H23" i="9"/>
  <c r="H30" i="8"/>
  <c r="H27" i="8"/>
  <c r="H26" i="8"/>
  <c r="H25" i="8"/>
  <c r="H24" i="8"/>
  <c r="H23" i="8"/>
  <c r="H31" i="7"/>
  <c r="H29" i="6"/>
  <c r="H26" i="6"/>
  <c r="H25" i="6"/>
  <c r="H24" i="6"/>
  <c r="H23" i="6"/>
  <c r="H32" i="4"/>
  <c r="H29" i="4"/>
  <c r="H28" i="4"/>
  <c r="H27" i="4"/>
  <c r="H26" i="4"/>
  <c r="H25" i="4"/>
  <c r="H24" i="4"/>
  <c r="H23" i="4"/>
  <c r="H28" i="3"/>
  <c r="H27" i="3"/>
  <c r="H26" i="3"/>
  <c r="H25" i="3"/>
  <c r="H24" i="3"/>
  <c r="H23" i="3"/>
  <c r="H26" i="27" l="1"/>
  <c r="H30" i="25"/>
  <c r="H27" i="22"/>
  <c r="H28" i="18"/>
  <c r="H29" i="16"/>
  <c r="H32" i="16"/>
  <c r="H20" i="29"/>
  <c r="H29" i="14"/>
  <c r="H28" i="13"/>
  <c r="H29" i="12"/>
  <c r="H26" i="11"/>
  <c r="H32" i="10"/>
  <c r="H31" i="8"/>
  <c r="H30" i="6"/>
  <c r="H27" i="6"/>
  <c r="H20" i="28"/>
  <c r="H33" i="4"/>
  <c r="H32" i="3"/>
  <c r="H29" i="3"/>
</calcChain>
</file>

<file path=xl/sharedStrings.xml><?xml version="1.0" encoding="utf-8"?>
<sst xmlns="http://schemas.openxmlformats.org/spreadsheetml/2006/main" count="1734" uniqueCount="302">
  <si>
    <t>National TAB</t>
  </si>
  <si>
    <t xml:space="preserve">Project: </t>
  </si>
  <si>
    <t xml:space="preserve">Asset:  </t>
  </si>
  <si>
    <t xml:space="preserve">Area: 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</si>
  <si>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</si>
  <si>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</si>
  <si>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</si>
  <si>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</si>
  <si>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</si>
  <si>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</si>
  <si>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</si>
  <si>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</si>
  <si>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</si>
  <si>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</si>
  <si>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</si>
  <si>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</si>
  <si>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</si>
  <si>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</si>
  <si>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</si>
  <si>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</si>
  <si>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</si>
  <si>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</si>
  <si>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</si>
  <si>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</si>
  <si>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</si>
  <si>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</si>
  <si>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</si>
  <si>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</si>
  <si>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</si>
  <si>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</si>
  <si>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</si>
  <si>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</si>
  <si>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</si>
  <si>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</si>
  <si>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</si>
  <si>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</si>
  <si>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 xml:space="preserve">Project:  </t>
  </si>
  <si>
    <t>System/Unit: Exhaust Fan</t>
  </si>
  <si>
    <t>CFM</t>
  </si>
  <si>
    <t>Fan RPM</t>
  </si>
  <si>
    <t xml:space="preserve">Frame  </t>
  </si>
  <si>
    <t xml:space="preserve">Service Factor  </t>
  </si>
  <si>
    <t>FINAL
CFM</t>
  </si>
  <si>
    <t>% to
design</t>
  </si>
  <si>
    <r>
      <rPr>
        <sz val="9"/>
        <rFont val="Arial"/>
        <family val="2"/>
      </rPr>
      <t>-</t>
    </r>
  </si>
  <si>
    <t>MITSUBISHI</t>
  </si>
  <si>
    <t>TPEFYP</t>
  </si>
  <si>
    <t>Project: CW 3501 - BLACKHAWK</t>
  </si>
  <si>
    <t>Address: 3501 OLYMPUS BLVD STE 200  COPPELL, TX</t>
  </si>
  <si>
    <t>Asset:  FCU-2-3</t>
  </si>
  <si>
    <t>Asset:  FCU-2-4</t>
  </si>
  <si>
    <t>Area: RECEPTION</t>
  </si>
  <si>
    <t>Area: BOARD ROOM</t>
  </si>
  <si>
    <t>2-3-1</t>
  </si>
  <si>
    <t>2-3-2</t>
  </si>
  <si>
    <t>2-3-3</t>
  </si>
  <si>
    <t>2-3-4</t>
  </si>
  <si>
    <t>2-3-5</t>
  </si>
  <si>
    <t>2-3-6</t>
  </si>
  <si>
    <t>2-3-7</t>
  </si>
  <si>
    <t>2-3-8</t>
  </si>
  <si>
    <t>2-3-9</t>
  </si>
  <si>
    <t>STORAGE</t>
  </si>
  <si>
    <t>S1</t>
  </si>
  <si>
    <t>HALL</t>
  </si>
  <si>
    <t>S2</t>
  </si>
  <si>
    <t>RECEPT</t>
  </si>
  <si>
    <t>2-4-1</t>
  </si>
  <si>
    <t>R2-4-1</t>
  </si>
  <si>
    <t>R2-3-1</t>
  </si>
  <si>
    <t>R2</t>
  </si>
  <si>
    <t>CLOSED COLLAB</t>
  </si>
  <si>
    <t>BOARD</t>
  </si>
  <si>
    <t>Asset:  FCU-2-5</t>
  </si>
  <si>
    <t>16X8</t>
  </si>
  <si>
    <t>20X8</t>
  </si>
  <si>
    <t>2-5-1</t>
  </si>
  <si>
    <t>2-5-2</t>
  </si>
  <si>
    <t>2-5-3</t>
  </si>
  <si>
    <t>2-5-4</t>
  </si>
  <si>
    <t>2-5-5</t>
  </si>
  <si>
    <t>2-5-6</t>
  </si>
  <si>
    <t>2-5-7</t>
  </si>
  <si>
    <t>R2-5-1</t>
  </si>
  <si>
    <t>CENTRAL HUB</t>
  </si>
  <si>
    <t>Asset:  FCU-2-6</t>
  </si>
  <si>
    <r>
      <rPr>
        <b/>
        <sz val="22"/>
        <rFont val="Arial"/>
        <family val="2"/>
      </rPr>
      <t>National TAB</t>
    </r>
  </si>
  <si>
    <t>DESIGN      CFM</t>
  </si>
  <si>
    <t>Prelim     CFM</t>
  </si>
  <si>
    <t>Test Date:</t>
  </si>
  <si>
    <t>2-6-1</t>
  </si>
  <si>
    <t>2-6-2</t>
  </si>
  <si>
    <t>2-6-3</t>
  </si>
  <si>
    <t>2-6-4</t>
  </si>
  <si>
    <t>2-6-5</t>
  </si>
  <si>
    <t>2-6-6</t>
  </si>
  <si>
    <t>2-6-7</t>
  </si>
  <si>
    <t>2-6-8</t>
  </si>
  <si>
    <t>2-6-9</t>
  </si>
  <si>
    <t>2-6-10</t>
  </si>
  <si>
    <t>2-6-11</t>
  </si>
  <si>
    <t>2-6-12</t>
  </si>
  <si>
    <t>2-6-13</t>
  </si>
  <si>
    <t>FOCUS</t>
  </si>
  <si>
    <t>R2-6-1</t>
  </si>
  <si>
    <t>OPEN OFFICE</t>
  </si>
  <si>
    <t>14X10</t>
  </si>
  <si>
    <t>COPY/PRINT</t>
  </si>
  <si>
    <t>WELLNESS</t>
  </si>
  <si>
    <t>CATER PREP</t>
  </si>
  <si>
    <t>MOTHERS</t>
  </si>
  <si>
    <t>Area: FOCUS</t>
  </si>
  <si>
    <t>2-7-1</t>
  </si>
  <si>
    <t>2-7-2</t>
  </si>
  <si>
    <t>2-7-3</t>
  </si>
  <si>
    <t>2-7-4</t>
  </si>
  <si>
    <t>R2-7-1</t>
  </si>
  <si>
    <t>Asset:  FCU-2-7</t>
  </si>
  <si>
    <t>Area: 12-14 CONF.</t>
  </si>
  <si>
    <t>12-14 CONF</t>
  </si>
  <si>
    <t>14X8</t>
  </si>
  <si>
    <t>Asset:  FCU-2-8</t>
  </si>
  <si>
    <t>2-8-1</t>
  </si>
  <si>
    <t>2-8-2</t>
  </si>
  <si>
    <t>2-8-3</t>
  </si>
  <si>
    <t>2-8-4</t>
  </si>
  <si>
    <t>R2-8-1</t>
  </si>
  <si>
    <t>Asset:  FCU-2-9</t>
  </si>
  <si>
    <t>Area: OPEN COLLAB</t>
  </si>
  <si>
    <t>2-9-1</t>
  </si>
  <si>
    <t>2-9-2</t>
  </si>
  <si>
    <t>2-9-3</t>
  </si>
  <si>
    <t>2-9-4</t>
  </si>
  <si>
    <t>2-9-5</t>
  </si>
  <si>
    <t>R2-9-1</t>
  </si>
  <si>
    <t>OPEN COLLAB</t>
  </si>
  <si>
    <t>S3</t>
  </si>
  <si>
    <t>8X6</t>
  </si>
  <si>
    <t>18X10</t>
  </si>
  <si>
    <t>Asset:  FCU-2-10</t>
  </si>
  <si>
    <t>Area: TEAM ROOM</t>
  </si>
  <si>
    <t>2-10-1</t>
  </si>
  <si>
    <t>2-10-2</t>
  </si>
  <si>
    <t>2-10-3</t>
  </si>
  <si>
    <t>2-10-4</t>
  </si>
  <si>
    <t>2-10-5</t>
  </si>
  <si>
    <t>2-10-6</t>
  </si>
  <si>
    <t>2-10-7</t>
  </si>
  <si>
    <t>R2-10-1</t>
  </si>
  <si>
    <t>20X10</t>
  </si>
  <si>
    <t>TEAM RM</t>
  </si>
  <si>
    <t>Asset:  FCU-2-11</t>
  </si>
  <si>
    <t>2-11-1</t>
  </si>
  <si>
    <t>2-11-2</t>
  </si>
  <si>
    <t>2-11-3</t>
  </si>
  <si>
    <t>2-11-4</t>
  </si>
  <si>
    <t>2-11-5</t>
  </si>
  <si>
    <t>2-11-6</t>
  </si>
  <si>
    <t>R2-11-1</t>
  </si>
  <si>
    <t>Asset:  FCU-2-12</t>
  </si>
  <si>
    <t>Area: IT BUILD ROOM</t>
  </si>
  <si>
    <t>2-12-1</t>
  </si>
  <si>
    <t>2-12-2</t>
  </si>
  <si>
    <t>2-12-3</t>
  </si>
  <si>
    <t>IT BUILD</t>
  </si>
  <si>
    <t>IT STOR</t>
  </si>
  <si>
    <t>R2-12-1</t>
  </si>
  <si>
    <t>10X6</t>
  </si>
  <si>
    <t>Asset:  FCU-2-13</t>
  </si>
  <si>
    <t>2-13-1</t>
  </si>
  <si>
    <t>2-13-2</t>
  </si>
  <si>
    <t>2-13-3</t>
  </si>
  <si>
    <t>2-13-4</t>
  </si>
  <si>
    <t>2-13-5</t>
  </si>
  <si>
    <t>2-13-6</t>
  </si>
  <si>
    <t>R2-13-1</t>
  </si>
  <si>
    <t>CPY/PRN</t>
  </si>
  <si>
    <t>MAIL</t>
  </si>
  <si>
    <t>IT</t>
  </si>
  <si>
    <t>2-14A-1</t>
  </si>
  <si>
    <t>2-14A-2</t>
  </si>
  <si>
    <t>2-14A-3</t>
  </si>
  <si>
    <t>2-14A-4</t>
  </si>
  <si>
    <t>2-14A-5</t>
  </si>
  <si>
    <t>R2-14-1</t>
  </si>
  <si>
    <t>CENT HUB</t>
  </si>
  <si>
    <t>Area: CENTRAL HUB</t>
  </si>
  <si>
    <t>FCU-2-14A</t>
  </si>
  <si>
    <t>Asset:  FCU-14B</t>
  </si>
  <si>
    <t>2-14B-1</t>
  </si>
  <si>
    <t>2-14B-2</t>
  </si>
  <si>
    <t>2-14B-3</t>
  </si>
  <si>
    <t>2-14B-4</t>
  </si>
  <si>
    <t>2-14B-5</t>
  </si>
  <si>
    <t>2-14B-6</t>
  </si>
  <si>
    <t>R2-14B-1</t>
  </si>
  <si>
    <t>2-15-1</t>
  </si>
  <si>
    <t>2-15-2</t>
  </si>
  <si>
    <t>2-15-3</t>
  </si>
  <si>
    <t>2-15-4</t>
  </si>
  <si>
    <t>2-15-5</t>
  </si>
  <si>
    <t>2-15-6</t>
  </si>
  <si>
    <t>2-15-7</t>
  </si>
  <si>
    <t>2-15-8</t>
  </si>
  <si>
    <t>2-15-9</t>
  </si>
  <si>
    <t>2-15-10</t>
  </si>
  <si>
    <t>SEMI OPEN COLLAB</t>
  </si>
  <si>
    <t>R2-15-1</t>
  </si>
  <si>
    <t>Asset:  FCU-2-15</t>
  </si>
  <si>
    <t>Area: SEMI-OPEN COLLAB</t>
  </si>
  <si>
    <t>Asset:  FCU-2-16</t>
  </si>
  <si>
    <t>Area: OPEN OFFICE</t>
  </si>
  <si>
    <t>2-16-1</t>
  </si>
  <si>
    <t>2-16-2</t>
  </si>
  <si>
    <t>OPEN OFC</t>
  </si>
  <si>
    <t>2-16-3</t>
  </si>
  <si>
    <t>2-16-4</t>
  </si>
  <si>
    <t>2-16-5</t>
  </si>
  <si>
    <t>2-16-6</t>
  </si>
  <si>
    <t>R2-16-1</t>
  </si>
  <si>
    <t>Asset:  FCU-2-17</t>
  </si>
  <si>
    <t>2-17-1</t>
  </si>
  <si>
    <t>2-17-2</t>
  </si>
  <si>
    <t>2-17-3</t>
  </si>
  <si>
    <t>2-17-4</t>
  </si>
  <si>
    <t>2-17-5</t>
  </si>
  <si>
    <t>R2-17-1</t>
  </si>
  <si>
    <t>Asset:  FCU-2-18</t>
  </si>
  <si>
    <t>2-18-1</t>
  </si>
  <si>
    <t>2-18-2</t>
  </si>
  <si>
    <t>Area: LARGE OFFICE</t>
  </si>
  <si>
    <t>LG OFC</t>
  </si>
  <si>
    <t>R2-18-1</t>
  </si>
  <si>
    <t>10X8</t>
  </si>
  <si>
    <t>Asset:  FCU-2-19</t>
  </si>
  <si>
    <t>2-19-1</t>
  </si>
  <si>
    <t>2-19-2</t>
  </si>
  <si>
    <t>2-19-3</t>
  </si>
  <si>
    <t>2-19-4</t>
  </si>
  <si>
    <t>2-19-5</t>
  </si>
  <si>
    <t>R2-19-1</t>
  </si>
  <si>
    <t>MD OFC</t>
  </si>
  <si>
    <t>2-20-1</t>
  </si>
  <si>
    <t>2-20-2</t>
  </si>
  <si>
    <t>2-20-3</t>
  </si>
  <si>
    <t>SEMI-OPEN COLLAB</t>
  </si>
  <si>
    <t>R2-20-1</t>
  </si>
  <si>
    <t>Asset:  FCU-2-21</t>
  </si>
  <si>
    <t>Area: TRAINING</t>
  </si>
  <si>
    <t>2-21-1</t>
  </si>
  <si>
    <t>2-21-2</t>
  </si>
  <si>
    <t>2-21-3</t>
  </si>
  <si>
    <t>2-21-4</t>
  </si>
  <si>
    <t>2-21-5</t>
  </si>
  <si>
    <t>R2-21-1</t>
  </si>
  <si>
    <t>TRAINING</t>
  </si>
  <si>
    <t>Asset:  FCU-2-22</t>
  </si>
  <si>
    <t>2-22-1</t>
  </si>
  <si>
    <t>2-22-2</t>
  </si>
  <si>
    <t>2-22-3</t>
  </si>
  <si>
    <t>2-22-4</t>
  </si>
  <si>
    <t>Area: MD OFFICE</t>
  </si>
  <si>
    <t>R2-22-1</t>
  </si>
  <si>
    <t>Asset:  FCU-2-23</t>
  </si>
  <si>
    <t>Area: LG OFFICE</t>
  </si>
  <si>
    <t>2-23-1</t>
  </si>
  <si>
    <t>2-23-2</t>
  </si>
  <si>
    <t>2-23-3</t>
  </si>
  <si>
    <t>2-23-4</t>
  </si>
  <si>
    <t>2-23-5</t>
  </si>
  <si>
    <t>R2-23-1</t>
  </si>
  <si>
    <t>2-24-1</t>
  </si>
  <si>
    <t>2-24-2</t>
  </si>
  <si>
    <t>2-24-3</t>
  </si>
  <si>
    <t>2-24-4</t>
  </si>
  <si>
    <t>2-24-5</t>
  </si>
  <si>
    <t>R2-24-1</t>
  </si>
  <si>
    <t>CONF</t>
  </si>
  <si>
    <t>Asset:  FCU-2-24</t>
  </si>
  <si>
    <t>Area: 12-14 CONF</t>
  </si>
  <si>
    <t>Asset:  FCU-2-25A</t>
  </si>
  <si>
    <t>2-25A-1</t>
  </si>
  <si>
    <t>2-25A-2</t>
  </si>
  <si>
    <t>2-25A-3</t>
  </si>
  <si>
    <t>2-25A-4</t>
  </si>
  <si>
    <t>R2-25A-1</t>
  </si>
  <si>
    <t>Asset:  FCU-2-25B</t>
  </si>
  <si>
    <t>2-25B-1</t>
  </si>
  <si>
    <t>2-25B-2</t>
  </si>
  <si>
    <t>2-25B-3</t>
  </si>
  <si>
    <t>2-25B-4</t>
  </si>
  <si>
    <t>R2-25B-1</t>
  </si>
  <si>
    <t>14X14</t>
  </si>
  <si>
    <t>2-26-1</t>
  </si>
  <si>
    <t>2-26-2</t>
  </si>
  <si>
    <t>2-26-3</t>
  </si>
  <si>
    <t>R2-26-1</t>
  </si>
  <si>
    <t>GREENHECK</t>
  </si>
  <si>
    <t>SP-A390</t>
  </si>
  <si>
    <t>135W</t>
  </si>
  <si>
    <t xml:space="preserve">Asset: EF-2-1        </t>
  </si>
  <si>
    <t>Area: IT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</si>
</sst>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name val="Arial"/>
      <family val="2"/>
    </font>
    <font>
      <b/>
      <sz val="22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Nirmala UI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9"/>
      <name val="Calibri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top"/>
    </xf>
    <xf numFmtId="0" fontId="5" fillId="0" borderId="0" xfId="2" applyFont="1"/>
    <xf numFmtId="0" fontId="6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8" fillId="0" borderId="0" xfId="2" applyFont="1" applyAlignment="1">
      <alignment horizontal="left" vertical="top"/>
    </xf>
    <xf numFmtId="0" fontId="9" fillId="0" borderId="0" xfId="2" applyFont="1" applyAlignment="1">
      <alignment horizontal="left" vertical="top"/>
    </xf>
    <xf numFmtId="0" fontId="10" fillId="0" borderId="1" xfId="2" applyFont="1" applyBorder="1" applyAlignment="1">
      <alignment horizontal="right" vertical="center" wrapText="1" indent="15"/>
    </xf>
    <xf numFmtId="0" fontId="10" fillId="0" borderId="2" xfId="2" applyFont="1" applyBorder="1" applyAlignment="1">
      <alignment horizontal="right" vertical="center" wrapText="1" indent="15"/>
    </xf>
    <xf numFmtId="0" fontId="10" fillId="0" borderId="3" xfId="2" applyFont="1" applyBorder="1" applyAlignment="1">
      <alignment horizontal="right" vertical="center" wrapText="1" indent="15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 vertical="top"/>
    </xf>
    <xf numFmtId="0" fontId="10" fillId="0" borderId="8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left" vertical="top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center" vertical="top" wrapText="1"/>
    </xf>
    <xf numFmtId="0" fontId="5" fillId="0" borderId="19" xfId="2" applyFont="1" applyBorder="1"/>
    <xf numFmtId="0" fontId="5" fillId="0" borderId="20" xfId="2" applyFont="1" applyBorder="1" applyAlignment="1">
      <alignment horizont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left" vertical="top"/>
    </xf>
    <xf numFmtId="0" fontId="8" fillId="0" borderId="22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14" xfId="2" applyFont="1" applyBorder="1" applyAlignment="1">
      <alignment horizontal="left" vertical="top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8" fillId="0" borderId="0" xfId="2" applyFont="1" applyAlignment="1">
      <alignment horizontal="right" vertical="center" wrapText="1" indent="15"/>
    </xf>
    <xf numFmtId="0" fontId="10" fillId="0" borderId="24" xfId="2" applyFont="1" applyBorder="1" applyAlignment="1">
      <alignment horizontal="center" wrapText="1"/>
    </xf>
    <xf numFmtId="0" fontId="10" fillId="0" borderId="25" xfId="2" applyFont="1" applyBorder="1" applyAlignment="1">
      <alignment horizont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wrapText="1"/>
    </xf>
    <xf numFmtId="49" fontId="11" fillId="0" borderId="26" xfId="2" applyNumberFormat="1" applyFont="1" applyBorder="1" applyAlignment="1">
      <alignment horizontal="center"/>
    </xf>
    <xf numFmtId="49" fontId="11" fillId="0" borderId="8" xfId="2" applyNumberFormat="1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1" fontId="11" fillId="0" borderId="8" xfId="2" applyNumberFormat="1" applyFont="1" applyBorder="1" applyAlignment="1">
      <alignment horizontal="center"/>
    </xf>
    <xf numFmtId="1" fontId="11" fillId="0" borderId="27" xfId="2" applyNumberFormat="1" applyFont="1" applyBorder="1" applyAlignment="1">
      <alignment horizontal="center"/>
    </xf>
    <xf numFmtId="2" fontId="11" fillId="0" borderId="9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49" fontId="11" fillId="0" borderId="4" xfId="2" applyNumberFormat="1" applyFont="1" applyBorder="1" applyAlignment="1">
      <alignment horizontal="center"/>
    </xf>
    <xf numFmtId="1" fontId="11" fillId="0" borderId="28" xfId="2" applyNumberFormat="1" applyFont="1" applyBorder="1" applyAlignment="1">
      <alignment horizontal="center"/>
    </xf>
    <xf numFmtId="1" fontId="8" fillId="0" borderId="8" xfId="2" applyNumberFormat="1" applyFont="1" applyBorder="1" applyAlignment="1">
      <alignment horizontal="center"/>
    </xf>
    <xf numFmtId="49" fontId="11" fillId="0" borderId="14" xfId="2" applyNumberFormat="1" applyFont="1" applyBorder="1" applyAlignment="1">
      <alignment horizontal="center"/>
    </xf>
    <xf numFmtId="49" fontId="11" fillId="0" borderId="22" xfId="2" applyNumberFormat="1" applyFont="1" applyBorder="1" applyAlignment="1">
      <alignment horizontal="center"/>
    </xf>
    <xf numFmtId="0" fontId="11" fillId="0" borderId="22" xfId="2" applyFont="1" applyBorder="1" applyAlignment="1">
      <alignment horizontal="center"/>
    </xf>
    <xf numFmtId="1" fontId="11" fillId="0" borderId="22" xfId="2" applyNumberFormat="1" applyFont="1" applyBorder="1" applyAlignment="1">
      <alignment horizontal="center"/>
    </xf>
    <xf numFmtId="0" fontId="11" fillId="0" borderId="23" xfId="2" applyFont="1" applyBorder="1" applyAlignment="1">
      <alignment horizontal="center" vertical="center" wrapText="1"/>
    </xf>
    <xf numFmtId="0" fontId="12" fillId="0" borderId="0" xfId="2" applyFont="1" applyAlignment="1">
      <alignment horizontal="left" vertical="top"/>
    </xf>
    <xf numFmtId="0" fontId="2" fillId="0" borderId="0" xfId="2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4" fillId="0" borderId="0" xfId="2" applyFont="1" applyAlignment="1">
      <alignment horizontal="center" vertical="top"/>
    </xf>
    <xf numFmtId="0" fontId="6" fillId="0" borderId="0" xfId="2" applyFont="1" applyAlignment="1">
      <alignment horizontal="left" vertical="top"/>
    </xf>
    <xf numFmtId="0" fontId="16" fillId="0" borderId="0" xfId="2" applyFont="1"/>
    <xf numFmtId="0" fontId="17" fillId="0" borderId="0" xfId="2" applyFont="1" applyAlignment="1">
      <alignment horizontal="left"/>
    </xf>
    <xf numFmtId="0" fontId="6" fillId="0" borderId="29" xfId="2" applyFont="1" applyBorder="1" applyAlignment="1">
      <alignment horizontal="right" vertical="center" wrapText="1" indent="15"/>
    </xf>
    <xf numFmtId="0" fontId="6" fillId="0" borderId="6" xfId="2" applyFont="1" applyBorder="1" applyAlignment="1">
      <alignment horizontal="right" vertical="center" wrapText="1" indent="15"/>
    </xf>
    <xf numFmtId="0" fontId="6" fillId="0" borderId="30" xfId="2" applyFont="1" applyBorder="1" applyAlignment="1">
      <alignment horizontal="right" vertical="center" wrapText="1" indent="15"/>
    </xf>
    <xf numFmtId="0" fontId="6" fillId="0" borderId="7" xfId="2" applyFont="1" applyBorder="1" applyAlignment="1">
      <alignment horizontal="right" vertical="center" wrapText="1" indent="15"/>
    </xf>
    <xf numFmtId="0" fontId="6" fillId="0" borderId="4" xfId="2" applyFont="1" applyBorder="1" applyAlignment="1">
      <alignment horizontal="left" vertical="center" wrapText="1"/>
    </xf>
    <xf numFmtId="0" fontId="6" fillId="0" borderId="10" xfId="2" applyFont="1" applyBorder="1" applyAlignment="1">
      <alignment horizontal="center" vertical="top" wrapText="1"/>
    </xf>
    <xf numFmtId="0" fontId="6" fillId="0" borderId="31" xfId="2" applyFont="1" applyBorder="1" applyAlignment="1">
      <alignment horizontal="center" vertical="top" wrapText="1"/>
    </xf>
    <xf numFmtId="0" fontId="6" fillId="0" borderId="13" xfId="2" applyFont="1" applyBorder="1" applyAlignment="1">
      <alignment horizontal="left" vertical="top"/>
    </xf>
    <xf numFmtId="0" fontId="6" fillId="0" borderId="8" xfId="2" applyFont="1" applyBorder="1" applyAlignment="1">
      <alignment horizontal="center" vertical="top" wrapText="1"/>
    </xf>
    <xf numFmtId="0" fontId="6" fillId="0" borderId="9" xfId="2" applyFont="1" applyBorder="1" applyAlignment="1">
      <alignment horizontal="center" vertical="top" wrapText="1"/>
    </xf>
    <xf numFmtId="0" fontId="18" fillId="0" borderId="0" xfId="2" applyFont="1"/>
    <xf numFmtId="0" fontId="19" fillId="0" borderId="8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9" fillId="0" borderId="10" xfId="2" applyFont="1" applyBorder="1" applyAlignment="1">
      <alignment horizontal="center" vertical="center" wrapText="1"/>
    </xf>
    <xf numFmtId="0" fontId="19" fillId="0" borderId="31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left" vertical="top"/>
    </xf>
    <xf numFmtId="0" fontId="19" fillId="0" borderId="22" xfId="2" applyFont="1" applyBorder="1" applyAlignment="1">
      <alignment horizontal="center" vertical="center" wrapText="1"/>
    </xf>
    <xf numFmtId="0" fontId="19" fillId="0" borderId="23" xfId="2" applyFont="1" applyBorder="1" applyAlignment="1">
      <alignment horizontal="center" vertical="center" wrapText="1"/>
    </xf>
    <xf numFmtId="2" fontId="19" fillId="0" borderId="10" xfId="2" applyNumberFormat="1" applyFont="1" applyBorder="1" applyAlignment="1">
      <alignment horizontal="center" vertical="center" wrapText="1"/>
    </xf>
    <xf numFmtId="2" fontId="19" fillId="0" borderId="31" xfId="2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/>
    </xf>
    <xf numFmtId="2" fontId="19" fillId="0" borderId="15" xfId="2" applyNumberFormat="1" applyFont="1" applyBorder="1" applyAlignment="1">
      <alignment horizontal="center" vertical="center" wrapText="1"/>
    </xf>
    <xf numFmtId="2" fontId="19" fillId="0" borderId="32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top"/>
    </xf>
    <xf numFmtId="0" fontId="9" fillId="0" borderId="0" xfId="2" applyFont="1" applyAlignment="1">
      <alignment horizontal="left" vertical="top"/>
    </xf>
    <xf numFmtId="0" fontId="8" fillId="0" borderId="0" xfId="2" applyFont="1" applyAlignment="1">
      <alignment horizontal="left" vertical="top"/>
    </xf>
    <xf numFmtId="1" fontId="8" fillId="0" borderId="22" xfId="2" applyNumberFormat="1" applyFont="1" applyBorder="1" applyAlignment="1">
      <alignment horizontal="center"/>
    </xf>
    <xf numFmtId="49" fontId="11" fillId="0" borderId="34" xfId="2" applyNumberFormat="1" applyFont="1" applyBorder="1" applyAlignment="1">
      <alignment horizontal="center"/>
    </xf>
    <xf numFmtId="49" fontId="11" fillId="0" borderId="13" xfId="2" applyNumberFormat="1" applyFont="1" applyBorder="1" applyAlignment="1">
      <alignment horizontal="center"/>
    </xf>
    <xf numFmtId="49" fontId="8" fillId="0" borderId="8" xfId="2" applyNumberFormat="1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2" fontId="8" fillId="0" borderId="9" xfId="2" applyNumberFormat="1" applyFont="1" applyBorder="1" applyAlignment="1">
      <alignment horizontal="center"/>
    </xf>
    <xf numFmtId="2" fontId="8" fillId="0" borderId="23" xfId="2" applyNumberFormat="1" applyFont="1" applyBorder="1" applyAlignment="1">
      <alignment horizontal="center" vertical="center" wrapText="1"/>
    </xf>
    <xf numFmtId="1" fontId="8" fillId="0" borderId="36" xfId="2" applyNumberFormat="1" applyFont="1" applyBorder="1" applyAlignment="1">
      <alignment horizontal="center"/>
    </xf>
    <xf numFmtId="1" fontId="8" fillId="0" borderId="28" xfId="2" applyNumberFormat="1" applyFont="1" applyBorder="1" applyAlignment="1">
      <alignment horizontal="center"/>
    </xf>
    <xf numFmtId="2" fontId="8" fillId="0" borderId="12" xfId="2" applyNumberFormat="1" applyFont="1" applyBorder="1" applyAlignment="1">
      <alignment horizontal="center" vertical="center" wrapText="1"/>
    </xf>
    <xf numFmtId="49" fontId="11" fillId="0" borderId="28" xfId="2" applyNumberFormat="1" applyFont="1" applyBorder="1" applyAlignment="1">
      <alignment horizontal="center"/>
    </xf>
    <xf numFmtId="0" fontId="11" fillId="0" borderId="28" xfId="2" applyFont="1" applyBorder="1" applyAlignment="1">
      <alignment horizontal="center"/>
    </xf>
    <xf numFmtId="49" fontId="11" fillId="0" borderId="8" xfId="2" applyNumberFormat="1" applyFont="1" applyBorder="1" applyAlignment="1">
      <alignment horizontal="center" wrapText="1"/>
    </xf>
    <xf numFmtId="0" fontId="8" fillId="0" borderId="20" xfId="2" applyFont="1" applyBorder="1" applyAlignment="1">
      <alignment horizontal="left" vertical="top"/>
    </xf>
    <xf numFmtId="49" fontId="8" fillId="0" borderId="4" xfId="2" applyNumberFormat="1" applyFont="1" applyBorder="1" applyAlignment="1">
      <alignment horizontal="center"/>
    </xf>
    <xf numFmtId="49" fontId="8" fillId="0" borderId="14" xfId="2" applyNumberFormat="1" applyFont="1" applyBorder="1" applyAlignment="1">
      <alignment horizontal="center"/>
    </xf>
    <xf numFmtId="49" fontId="8" fillId="0" borderId="22" xfId="2" applyNumberFormat="1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top"/>
    </xf>
    <xf numFmtId="0" fontId="12" fillId="0" borderId="37" xfId="2" applyFont="1" applyBorder="1" applyAlignment="1">
      <alignment horizontal="center" wrapText="1"/>
    </xf>
    <xf numFmtId="0" fontId="12" fillId="0" borderId="37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/>
    </xf>
    <xf numFmtId="1" fontId="14" fillId="0" borderId="33" xfId="2" applyNumberFormat="1" applyFont="1" applyBorder="1" applyAlignment="1">
      <alignment horizontal="center" vertical="center"/>
    </xf>
    <xf numFmtId="1" fontId="7" fillId="0" borderId="36" xfId="2" applyNumberFormat="1" applyFont="1" applyBorder="1" applyAlignment="1">
      <alignment horizontal="center" vertical="center"/>
    </xf>
    <xf numFmtId="43" fontId="14" fillId="0" borderId="35" xfId="1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/>
    </xf>
    <xf numFmtId="1" fontId="14" fillId="0" borderId="36" xfId="2" applyNumberFormat="1" applyFont="1" applyBorder="1" applyAlignment="1">
      <alignment horizontal="center" vertical="center"/>
    </xf>
    <xf numFmtId="0" fontId="22" fillId="0" borderId="0" xfId="2" applyFont="1"/>
    <xf numFmtId="0" fontId="7" fillId="0" borderId="36" xfId="2" applyFont="1" applyBorder="1" applyAlignment="1">
      <alignment horizontal="center" vertical="center" wrapText="1"/>
    </xf>
    <xf numFmtId="43" fontId="7" fillId="0" borderId="35" xfId="1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/>
    </xf>
    <xf numFmtId="1" fontId="7" fillId="0" borderId="38" xfId="2" applyNumberFormat="1" applyFont="1" applyBorder="1" applyAlignment="1">
      <alignment horizontal="center" vertical="center"/>
    </xf>
    <xf numFmtId="0" fontId="23" fillId="0" borderId="38" xfId="2" applyFont="1" applyBorder="1"/>
    <xf numFmtId="0" fontId="23" fillId="0" borderId="39" xfId="2" applyFont="1" applyBorder="1"/>
    <xf numFmtId="0" fontId="24" fillId="0" borderId="0" xfId="2" applyFont="1" applyAlignment="1">
      <alignment horizontal="right" vertical="top" wrapText="1" indent="4"/>
    </xf>
    <xf numFmtId="0" fontId="24" fillId="0" borderId="0" xfId="2" applyFont="1" applyAlignment="1">
      <alignment horizontal="right" vertical="top" wrapText="1" indent="2"/>
    </xf>
    <xf numFmtId="0" fontId="25" fillId="0" borderId="0" xfId="2" applyFont="1" applyAlignment="1">
      <alignment horizontal="right" vertical="top" wrapText="1" indent="1"/>
    </xf>
    <xf numFmtId="0" fontId="25" fillId="0" borderId="0" xfId="2" applyFont="1" applyAlignment="1">
      <alignment horizontal="left" vertical="top" wrapText="1" indent="2"/>
    </xf>
    <xf numFmtId="0" fontId="25" fillId="0" borderId="0" xfId="2" applyFont="1" applyAlignment="1">
      <alignment horizontal="center" vertical="top" wrapText="1"/>
    </xf>
    <xf numFmtId="0" fontId="7" fillId="0" borderId="0" xfId="2" applyFont="1" applyAlignment="1">
      <alignment horizontal="left"/>
    </xf>
    <xf numFmtId="0" fontId="26" fillId="0" borderId="0" xfId="2" applyFont="1" applyAlignment="1">
      <alignment horizontal="right" vertical="top" wrapText="1" indent="1"/>
    </xf>
    <xf numFmtId="1" fontId="26" fillId="0" borderId="0" xfId="2" applyNumberFormat="1" applyFont="1" applyAlignment="1">
      <alignment horizontal="right" vertical="top" wrapText="1" indent="1"/>
    </xf>
    <xf numFmtId="164" fontId="26" fillId="0" borderId="0" xfId="2" applyNumberFormat="1" applyFont="1" applyAlignment="1">
      <alignment horizontal="right" vertical="top" wrapText="1"/>
    </xf>
    <xf numFmtId="0" fontId="27" fillId="0" borderId="0" xfId="2" applyFont="1" applyAlignment="1">
      <alignment horizontal="right" vertical="center" wrapText="1" indent="8"/>
    </xf>
    <xf numFmtId="0" fontId="27" fillId="0" borderId="0" xfId="2" applyFont="1" applyAlignment="1">
      <alignment horizontal="right" vertical="top" wrapText="1" indent="8"/>
    </xf>
    <xf numFmtId="0" fontId="28" fillId="0" borderId="0" xfId="2" applyFont="1" applyAlignment="1">
      <alignment horizontal="left" vertical="top"/>
    </xf>
    <xf numFmtId="49" fontId="14" fillId="0" borderId="4" xfId="2" applyNumberFormat="1" applyFont="1" applyBorder="1" applyAlignment="1">
      <alignment horizontal="center" vertical="center"/>
    </xf>
    <xf numFmtId="49" fontId="14" fillId="0" borderId="13" xfId="2" applyNumberFormat="1" applyFont="1" applyBorder="1" applyAlignment="1">
      <alignment horizontal="center" vertical="center"/>
    </xf>
    <xf numFmtId="49" fontId="7" fillId="0" borderId="21" xfId="2" applyNumberFormat="1" applyFont="1" applyBorder="1" applyAlignment="1">
      <alignment horizontal="center" vertical="center"/>
    </xf>
    <xf numFmtId="2" fontId="14" fillId="0" borderId="35" xfId="1" applyNumberFormat="1" applyFont="1" applyBorder="1" applyAlignment="1">
      <alignment horizontal="center" vertical="center"/>
    </xf>
    <xf numFmtId="2" fontId="7" fillId="0" borderId="35" xfId="1" applyNumberFormat="1" applyFont="1" applyBorder="1" applyAlignment="1">
      <alignment horizontal="center" vertical="center"/>
    </xf>
    <xf numFmtId="49" fontId="11" fillId="0" borderId="22" xfId="2" applyNumberFormat="1" applyFont="1" applyBorder="1" applyAlignment="1">
      <alignment horizontal="center" wrapText="1"/>
    </xf>
    <xf numFmtId="0" fontId="10" fillId="0" borderId="10" xfId="2" applyFont="1" applyBorder="1" applyAlignment="1">
      <alignment horizontal="center" vertical="top" wrapText="1"/>
    </xf>
    <xf numFmtId="0" fontId="10" fillId="0" borderId="31" xfId="2" applyFont="1" applyBorder="1" applyAlignment="1">
      <alignment horizontal="center" vertical="top" wrapText="1"/>
    </xf>
    <xf numFmtId="0" fontId="10" fillId="0" borderId="15" xfId="2" applyFont="1" applyBorder="1" applyAlignment="1">
      <alignment horizontal="center" vertical="top" wrapText="1"/>
    </xf>
    <xf numFmtId="0" fontId="10" fillId="0" borderId="32" xfId="2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1B28060-9DF2-4899-906B-D9B4E8A43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52828-EB3E-428C-BA0F-7E052C53C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E9DD5-C655-4594-8501-1A2DD141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46ABA0-E79E-436B-887F-8F1FD0CC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3E4605-FE4D-40A2-A1F0-B58DC7263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205551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52D549-BC20-4A60-B17E-D5C3CB5E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215076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AD2F6D-67AB-42FF-8D68-06F86034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2982D6-B31C-4AF6-A2AE-B8DD0B84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708827</xdr:colOff>
      <xdr:row>1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0F8EA7-84E9-466E-85EE-D9B47347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176976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6472E-DD9F-4B10-A389-F40DED89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186501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3CDB1E-A85A-4539-9AA4-7B487B66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33925-E137-4452-914A-3143D2A44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243651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86339C-C112-4751-AA4E-BDDCB330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243651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FFE5DE-C8B6-48B7-8BC3-65F17CD7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186501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145F0-13BC-4EF1-BE79-70FE9800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176976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2999D4-7C0F-431D-BFEF-DD373C45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81E520-9F33-404B-AFD6-B6907BD8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B8803-63EA-4B0E-8E67-3BDA6E5AB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07732E-2408-4839-BC65-6A7176BDD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4F885-81F5-4AC3-AF04-0E2B5FEF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157926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4983F-B66F-4370-B763-AC132924E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119826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2ABCA4-16DA-4483-9C04-F1665A15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157926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F1951-EB86-4C4F-8419-04A5D144E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35731</xdr:colOff>
      <xdr:row>0</xdr:row>
      <xdr:rowOff>11907</xdr:rowOff>
    </xdr:from>
    <xdr:to>
      <xdr:col>1</xdr:col>
      <xdr:colOff>657525</xdr:colOff>
      <xdr:row>2</xdr:row>
      <xdr:rowOff>85726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4891F2-2419-4CD6-8AAF-05BF1B6DC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1" y="11907"/>
          <a:ext cx="2221994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60DF0-D574-47FB-83B5-34A357BD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E25FA9-FCF3-471D-872B-D18D20D7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708827</xdr:colOff>
      <xdr:row>1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305747-12D7-4B0D-9B91-47369A617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BCD9A-5AA9-4A53-A39F-DBDE114C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2A7622-F323-49DF-B89B-C2DDC808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6198E-202A-4EDC-BA31-E3F87796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DC686-41EA-4703-B24E-2115AE11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2167-BF1D-48CB-8550-904A707F49FB}">
  <sheetPr>
    <pageSetUpPr fitToPage="1"/>
  </sheetPr>
  <dimension ref="A1:J78"/>
  <sheetViews>
    <sheetView tabSelected="1" zoomScaleNormal="100" workbookViewId="0">
      <selection activeCell="D36" sqref="D36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47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A4" s="4" t="s">
        <v>48</v>
      </c>
      <c r="B4" s="4"/>
      <c r="C4" s="4"/>
      <c r="D4" s="4"/>
      <c r="E4" s="4"/>
      <c r="F4" s="4"/>
      <c r="G4" s="4"/>
      <c r="H4" s="4"/>
    </row>
    <row r="5" spans="1:10" s="3" customFormat="1" ht="20.100000000000001" customHeight="1" x14ac:dyDescent="0.2">
      <c r="A5" s="108"/>
      <c r="B5" s="108"/>
      <c r="C5" s="108"/>
      <c r="D5" s="108"/>
      <c r="E5" s="108"/>
      <c r="F5" s="108"/>
      <c r="G5" s="108"/>
      <c r="H5" s="108"/>
    </row>
    <row r="6" spans="1:10" s="3" customFormat="1" ht="20.100000000000001" customHeight="1" thickBot="1" x14ac:dyDescent="0.25">
      <c r="A6" s="110" t="s">
        <v>49</v>
      </c>
      <c r="B6" s="110"/>
      <c r="C6" s="109" t="s">
        <v>51</v>
      </c>
      <c r="D6" s="109"/>
      <c r="E6" s="109"/>
      <c r="F6" s="109"/>
      <c r="G6" s="109"/>
      <c r="H6" s="109"/>
    </row>
    <row r="7" spans="1:10" s="3" customFormat="1" ht="20.100000000000001" customHeight="1" thickBot="1" x14ac:dyDescent="0.25">
      <c r="A7" s="9" t="s">
        <v>4</v>
      </c>
      <c r="B7" s="10"/>
      <c r="C7" s="10"/>
      <c r="D7" s="11"/>
      <c r="F7" s="12" t="s">
        <v>5</v>
      </c>
      <c r="G7" s="13"/>
      <c r="H7" s="14"/>
    </row>
    <row r="8" spans="1:10" s="3" customFormat="1" ht="20.100000000000001" customHeight="1" x14ac:dyDescent="0.2">
      <c r="A8" s="15" t="s">
        <v>6</v>
      </c>
      <c r="B8" s="16" t="s">
        <v>45</v>
      </c>
      <c r="C8" s="17"/>
      <c r="D8" s="18"/>
      <c r="F8" s="19" t="s">
        <v>7</v>
      </c>
      <c r="G8" s="20" t="s">
        <v>8</v>
      </c>
      <c r="H8" s="21" t="s">
        <v>9</v>
      </c>
    </row>
    <row r="9" spans="1:10" s="3" customFormat="1" ht="20.100000000000001" customHeight="1" x14ac:dyDescent="0.2">
      <c r="A9" s="15" t="s">
        <v>10</v>
      </c>
      <c r="B9" s="22" t="s">
        <v>46</v>
      </c>
      <c r="C9" s="23"/>
      <c r="D9" s="24"/>
      <c r="F9" s="25" t="s">
        <v>11</v>
      </c>
      <c r="G9" s="26">
        <v>600</v>
      </c>
      <c r="H9" s="27"/>
    </row>
    <row r="10" spans="1:10" s="3" customFormat="1" ht="20.100000000000001" customHeight="1" thickBot="1" x14ac:dyDescent="0.25">
      <c r="A10" s="28" t="s">
        <v>12</v>
      </c>
      <c r="B10" s="29"/>
      <c r="C10" s="30"/>
      <c r="D10" s="31"/>
      <c r="F10" s="25" t="s">
        <v>13</v>
      </c>
      <c r="G10" s="26"/>
      <c r="H10" s="27"/>
    </row>
    <row r="11" spans="1:10" s="3" customFormat="1" ht="20.100000000000001" customHeight="1" x14ac:dyDescent="0.2">
      <c r="C11" s="32"/>
      <c r="D11" s="32"/>
      <c r="E11" s="33"/>
      <c r="F11" s="25" t="s">
        <v>14</v>
      </c>
      <c r="G11" s="26">
        <v>190</v>
      </c>
      <c r="H11" s="27"/>
    </row>
    <row r="12" spans="1:10" s="3" customFormat="1" ht="20.100000000000001" customHeight="1" thickBot="1" x14ac:dyDescent="0.25">
      <c r="A12" s="34"/>
      <c r="B12" s="34"/>
      <c r="C12" s="34"/>
      <c r="D12" s="34"/>
      <c r="F12" s="25" t="s">
        <v>15</v>
      </c>
      <c r="G12" s="26">
        <v>410</v>
      </c>
      <c r="H12" s="27"/>
    </row>
    <row r="13" spans="1:10" s="3" customFormat="1" ht="20.100000000000001" customHeight="1" thickBot="1" x14ac:dyDescent="0.25">
      <c r="A13" s="9" t="s">
        <v>16</v>
      </c>
      <c r="B13" s="10"/>
      <c r="C13" s="10"/>
      <c r="D13" s="11"/>
      <c r="F13" s="25" t="s">
        <v>17</v>
      </c>
      <c r="G13" s="26"/>
      <c r="H13" s="27"/>
    </row>
    <row r="14" spans="1:10" s="3" customFormat="1" ht="20.100000000000001" customHeight="1" x14ac:dyDescent="0.2">
      <c r="A14" s="25" t="s">
        <v>18</v>
      </c>
      <c r="B14" s="35" t="s">
        <v>7</v>
      </c>
      <c r="C14" s="36"/>
      <c r="D14" s="37"/>
      <c r="F14" s="25" t="s">
        <v>19</v>
      </c>
      <c r="G14" s="26"/>
      <c r="H14" s="27"/>
    </row>
    <row r="15" spans="1:10" s="3" customFormat="1" ht="20.100000000000001" customHeight="1" x14ac:dyDescent="0.2">
      <c r="A15" s="19" t="s">
        <v>20</v>
      </c>
      <c r="B15" s="38" t="s">
        <v>7</v>
      </c>
      <c r="C15" s="39"/>
      <c r="D15" s="40"/>
      <c r="F15" s="25" t="s">
        <v>21</v>
      </c>
      <c r="G15" s="26"/>
      <c r="H15" s="27"/>
    </row>
    <row r="16" spans="1:10" s="3" customFormat="1" ht="20.100000000000001" customHeight="1" x14ac:dyDescent="0.2">
      <c r="A16" s="19" t="s">
        <v>22</v>
      </c>
      <c r="B16" s="38" t="s">
        <v>7</v>
      </c>
      <c r="C16" s="39"/>
      <c r="D16" s="40"/>
      <c r="F16" s="25" t="s">
        <v>23</v>
      </c>
      <c r="G16" s="26"/>
      <c r="H16" s="27"/>
    </row>
    <row r="17" spans="1:9" s="3" customFormat="1" ht="20.100000000000001" customHeight="1" thickBot="1" x14ac:dyDescent="0.25">
      <c r="A17" s="19" t="s">
        <v>24</v>
      </c>
      <c r="B17" s="41">
        <v>1</v>
      </c>
      <c r="C17" s="42"/>
      <c r="D17" s="43"/>
      <c r="F17" s="44" t="s">
        <v>25</v>
      </c>
      <c r="G17" s="45">
        <v>0.25</v>
      </c>
      <c r="H17" s="46"/>
    </row>
    <row r="18" spans="1:9" s="3" customFormat="1" ht="20.100000000000001" customHeight="1" x14ac:dyDescent="0.2">
      <c r="A18" s="19" t="s">
        <v>26</v>
      </c>
      <c r="B18" s="41">
        <v>208</v>
      </c>
      <c r="C18" s="42"/>
      <c r="D18" s="43"/>
      <c r="F18" s="7" t="s">
        <v>7</v>
      </c>
      <c r="G18" s="47"/>
      <c r="H18" s="47"/>
    </row>
    <row r="19" spans="1:9" s="3" customFormat="1" ht="20.100000000000001" customHeight="1" thickBot="1" x14ac:dyDescent="0.25">
      <c r="A19" s="48" t="s">
        <v>27</v>
      </c>
      <c r="B19" s="49" t="s">
        <v>7</v>
      </c>
      <c r="C19" s="50"/>
      <c r="D19" s="51"/>
    </row>
    <row r="20" spans="1:9" s="3" customFormat="1" ht="20.100000000000001" customHeight="1" x14ac:dyDescent="0.2"/>
    <row r="21" spans="1:9" s="3" customFormat="1" ht="20.100000000000001" customHeight="1" x14ac:dyDescent="0.2"/>
    <row r="22" spans="1:9" s="3" customFormat="1" ht="16.5" customHeight="1" thickBot="1" x14ac:dyDescent="0.25">
      <c r="A22" s="52"/>
      <c r="B22" s="52"/>
      <c r="C22" s="52"/>
      <c r="D22" s="52"/>
    </row>
    <row r="23" spans="1:9" s="3" customFormat="1" ht="31.9" customHeight="1" thickBot="1" x14ac:dyDescent="0.3">
      <c r="A23" s="53" t="s">
        <v>28</v>
      </c>
      <c r="B23" s="53" t="s">
        <v>29</v>
      </c>
      <c r="C23" s="54" t="s">
        <v>30</v>
      </c>
      <c r="D23" s="54" t="s">
        <v>31</v>
      </c>
      <c r="E23" s="54" t="s">
        <v>32</v>
      </c>
      <c r="F23" s="54" t="s">
        <v>33</v>
      </c>
      <c r="G23" s="55" t="s">
        <v>34</v>
      </c>
      <c r="H23" s="56" t="s">
        <v>35</v>
      </c>
      <c r="I23" s="57"/>
    </row>
    <row r="24" spans="1:9" s="3" customFormat="1" ht="20.100000000000001" customHeight="1" x14ac:dyDescent="0.2">
      <c r="A24" s="112" t="s">
        <v>53</v>
      </c>
      <c r="B24" s="59" t="s">
        <v>62</v>
      </c>
      <c r="C24" s="60" t="s">
        <v>63</v>
      </c>
      <c r="D24" s="61"/>
      <c r="E24" s="61">
        <v>60</v>
      </c>
      <c r="F24" s="61"/>
      <c r="G24" s="62"/>
      <c r="H24" s="63">
        <f>G24/E24</f>
        <v>0</v>
      </c>
      <c r="I24" s="64"/>
    </row>
    <row r="25" spans="1:9" s="3" customFormat="1" ht="20.100000000000001" customHeight="1" x14ac:dyDescent="0.2">
      <c r="A25" s="113" t="s">
        <v>54</v>
      </c>
      <c r="B25" s="59" t="s">
        <v>64</v>
      </c>
      <c r="C25" s="60" t="s">
        <v>63</v>
      </c>
      <c r="D25" s="61"/>
      <c r="E25" s="61">
        <v>60</v>
      </c>
      <c r="F25" s="61"/>
      <c r="G25" s="66"/>
      <c r="H25" s="63">
        <f t="shared" ref="H25:H33" si="0">G25/E25</f>
        <v>0</v>
      </c>
      <c r="I25" s="64"/>
    </row>
    <row r="26" spans="1:9" s="3" customFormat="1" ht="20.100000000000001" customHeight="1" x14ac:dyDescent="0.2">
      <c r="A26" s="113" t="s">
        <v>55</v>
      </c>
      <c r="B26" s="59" t="s">
        <v>64</v>
      </c>
      <c r="C26" s="60" t="s">
        <v>63</v>
      </c>
      <c r="D26" s="61"/>
      <c r="E26" s="61">
        <v>60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113" t="s">
        <v>56</v>
      </c>
      <c r="B27" s="59" t="s">
        <v>62</v>
      </c>
      <c r="C27" s="60" t="s">
        <v>63</v>
      </c>
      <c r="D27" s="61"/>
      <c r="E27" s="61">
        <v>60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">
      <c r="A28" s="113" t="s">
        <v>57</v>
      </c>
      <c r="B28" s="59" t="s">
        <v>64</v>
      </c>
      <c r="C28" s="60" t="s">
        <v>65</v>
      </c>
      <c r="D28" s="61"/>
      <c r="E28" s="61">
        <v>60</v>
      </c>
      <c r="F28" s="61"/>
      <c r="G28" s="61"/>
      <c r="H28" s="63">
        <f t="shared" si="0"/>
        <v>0</v>
      </c>
      <c r="I28" s="64"/>
    </row>
    <row r="29" spans="1:9" s="3" customFormat="1" ht="20.100000000000001" customHeight="1" x14ac:dyDescent="0.2">
      <c r="A29" s="113" t="s">
        <v>58</v>
      </c>
      <c r="B29" s="59" t="s">
        <v>64</v>
      </c>
      <c r="C29" s="60" t="s">
        <v>63</v>
      </c>
      <c r="D29" s="61"/>
      <c r="E29" s="61">
        <v>60</v>
      </c>
      <c r="F29" s="61"/>
      <c r="G29" s="61"/>
      <c r="H29" s="63">
        <f t="shared" si="0"/>
        <v>0</v>
      </c>
      <c r="I29" s="64"/>
    </row>
    <row r="30" spans="1:9" s="3" customFormat="1" ht="20.100000000000001" customHeight="1" x14ac:dyDescent="0.2">
      <c r="A30" s="113" t="s">
        <v>59</v>
      </c>
      <c r="B30" s="59" t="s">
        <v>66</v>
      </c>
      <c r="C30" s="60" t="s">
        <v>65</v>
      </c>
      <c r="D30" s="61"/>
      <c r="E30" s="61">
        <v>85</v>
      </c>
      <c r="F30" s="61"/>
      <c r="G30" s="61"/>
      <c r="H30" s="63">
        <f t="shared" si="0"/>
        <v>0</v>
      </c>
      <c r="I30" s="64"/>
    </row>
    <row r="31" spans="1:9" s="3" customFormat="1" ht="20.100000000000001" customHeight="1" x14ac:dyDescent="0.2">
      <c r="A31" s="65" t="s">
        <v>60</v>
      </c>
      <c r="B31" s="59" t="s">
        <v>66</v>
      </c>
      <c r="C31" s="60" t="s">
        <v>65</v>
      </c>
      <c r="D31" s="61"/>
      <c r="E31" s="61">
        <v>85</v>
      </c>
      <c r="F31" s="61"/>
      <c r="G31" s="61"/>
      <c r="H31" s="63">
        <f t="shared" si="0"/>
        <v>0</v>
      </c>
      <c r="I31" s="64"/>
    </row>
    <row r="32" spans="1:9" s="3" customFormat="1" ht="20.100000000000001" customHeight="1" x14ac:dyDescent="0.2">
      <c r="A32" s="65" t="s">
        <v>61</v>
      </c>
      <c r="B32" s="59" t="s">
        <v>64</v>
      </c>
      <c r="C32" s="60" t="s">
        <v>63</v>
      </c>
      <c r="D32" s="61"/>
      <c r="E32" s="61">
        <v>60</v>
      </c>
      <c r="F32" s="61"/>
      <c r="G32" s="61"/>
      <c r="H32" s="63">
        <f t="shared" si="0"/>
        <v>0</v>
      </c>
      <c r="I32" s="64"/>
    </row>
    <row r="33" spans="1:8" x14ac:dyDescent="0.25">
      <c r="A33" s="113"/>
      <c r="B33" s="121"/>
      <c r="C33" s="122"/>
      <c r="D33" s="66"/>
      <c r="E33" s="119">
        <f>SUM(E24:E32)</f>
        <v>590</v>
      </c>
      <c r="F33" s="119"/>
      <c r="G33" s="119">
        <f>SUM(G24:G32)</f>
        <v>0</v>
      </c>
      <c r="H33" s="120">
        <f t="shared" si="0"/>
        <v>0</v>
      </c>
    </row>
    <row r="34" spans="1:8" x14ac:dyDescent="0.25">
      <c r="A34" s="65"/>
      <c r="B34" s="59"/>
      <c r="C34" s="60"/>
      <c r="D34" s="61"/>
      <c r="E34" s="61"/>
      <c r="F34" s="61"/>
      <c r="G34" s="61"/>
      <c r="H34" s="63"/>
    </row>
    <row r="35" spans="1:8" x14ac:dyDescent="0.25">
      <c r="A35" s="65" t="s">
        <v>69</v>
      </c>
      <c r="B35" s="59" t="s">
        <v>62</v>
      </c>
      <c r="C35" s="60" t="s">
        <v>70</v>
      </c>
      <c r="D35" s="61" t="s">
        <v>74</v>
      </c>
      <c r="E35" s="61">
        <v>600</v>
      </c>
      <c r="F35" s="61"/>
      <c r="G35" s="61"/>
      <c r="H35" s="63">
        <f t="shared" ref="H35:H36" si="1">G35/E35</f>
        <v>0</v>
      </c>
    </row>
    <row r="36" spans="1:8" ht="15.75" thickBot="1" x14ac:dyDescent="0.3">
      <c r="A36" s="68"/>
      <c r="B36" s="69"/>
      <c r="C36" s="70"/>
      <c r="D36" s="71"/>
      <c r="E36" s="111">
        <f>SUM(E35)</f>
        <v>600</v>
      </c>
      <c r="F36" s="111"/>
      <c r="G36" s="111">
        <f>SUM(G35)</f>
        <v>0</v>
      </c>
      <c r="H36" s="117">
        <f t="shared" si="1"/>
        <v>0</v>
      </c>
    </row>
    <row r="37" spans="1:8" x14ac:dyDescent="0.25">
      <c r="A37" s="73"/>
      <c r="B37" s="73"/>
    </row>
    <row r="38" spans="1:8" x14ac:dyDescent="0.25">
      <c r="A38" s="75"/>
      <c r="B38" s="75"/>
    </row>
    <row r="39" spans="1:8" x14ac:dyDescent="0.25">
      <c r="A39" s="75"/>
      <c r="B39" s="75"/>
    </row>
    <row r="40" spans="1:8" x14ac:dyDescent="0.25">
      <c r="A40" s="75"/>
      <c r="B40" s="75"/>
    </row>
    <row r="41" spans="1:8" x14ac:dyDescent="0.25">
      <c r="A41" s="75"/>
      <c r="B41" s="75"/>
    </row>
    <row r="42" spans="1:8" x14ac:dyDescent="0.25">
      <c r="A42" s="75"/>
      <c r="B42" s="75"/>
    </row>
    <row r="43" spans="1:8" x14ac:dyDescent="0.25">
      <c r="A43" s="75"/>
      <c r="B43" s="75"/>
    </row>
    <row r="44" spans="1:8" x14ac:dyDescent="0.25">
      <c r="A44" s="7"/>
      <c r="B44" s="7"/>
    </row>
    <row r="45" spans="1:8" x14ac:dyDescent="0.25">
      <c r="A45" s="73"/>
      <c r="B45" s="73"/>
    </row>
    <row r="46" spans="1:8" x14ac:dyDescent="0.25">
      <c r="A46" s="73"/>
      <c r="B46" s="73"/>
    </row>
    <row r="47" spans="1:8" x14ac:dyDescent="0.25">
      <c r="A47" s="73"/>
      <c r="B47" s="73"/>
    </row>
    <row r="48" spans="1:8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6"/>
      <c r="B58" s="76"/>
    </row>
    <row r="59" spans="1:2" x14ac:dyDescent="0.25">
      <c r="A59" s="76"/>
      <c r="B59" s="76"/>
    </row>
    <row r="75" spans="1:2" x14ac:dyDescent="0.25">
      <c r="A75" s="77"/>
      <c r="B75" s="77"/>
    </row>
    <row r="76" spans="1:2" x14ac:dyDescent="0.25">
      <c r="A76" s="76"/>
      <c r="B76" s="76"/>
    </row>
    <row r="77" spans="1:2" x14ac:dyDescent="0.25">
      <c r="A77" s="73"/>
      <c r="B77" s="73"/>
    </row>
    <row r="78" spans="1:2" x14ac:dyDescent="0.25">
      <c r="A78" s="75"/>
      <c r="B78" s="75"/>
    </row>
  </sheetData>
  <mergeCells count="21">
    <mergeCell ref="B15:D15"/>
    <mergeCell ref="B16:D16"/>
    <mergeCell ref="B17:D17"/>
    <mergeCell ref="B18:D18"/>
    <mergeCell ref="B19:D19"/>
    <mergeCell ref="A22:D22"/>
    <mergeCell ref="B9:D9"/>
    <mergeCell ref="B10:D10"/>
    <mergeCell ref="C11:D11"/>
    <mergeCell ref="A12:D12"/>
    <mergeCell ref="A13:D13"/>
    <mergeCell ref="B14:D14"/>
    <mergeCell ref="A1:H1"/>
    <mergeCell ref="A2:H2"/>
    <mergeCell ref="A3:H3"/>
    <mergeCell ref="A7:D7"/>
    <mergeCell ref="F7:H7"/>
    <mergeCell ref="B8:D8"/>
    <mergeCell ref="A4:H4"/>
    <mergeCell ref="C6:H6"/>
    <mergeCell ref="A6:B6"/>
  </mergeCells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A1FA-C1FD-47E9-918A-59C46E8C097F}">
  <sheetPr>
    <pageSetUpPr fitToPage="1"/>
  </sheetPr>
  <dimension ref="A1:J78"/>
  <sheetViews>
    <sheetView zoomScaleNormal="100" workbookViewId="0">
      <selection activeCell="G30" sqref="G30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151</v>
      </c>
      <c r="B5" s="124"/>
      <c r="C5" s="109" t="s">
        <v>128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1270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135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1135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8.5" x14ac:dyDescent="0.2">
      <c r="A23" s="58" t="s">
        <v>152</v>
      </c>
      <c r="B23" s="123" t="s">
        <v>135</v>
      </c>
      <c r="C23" s="60" t="s">
        <v>136</v>
      </c>
      <c r="D23" s="61" t="s">
        <v>137</v>
      </c>
      <c r="E23" s="61">
        <v>210</v>
      </c>
      <c r="F23" s="61"/>
      <c r="G23" s="62"/>
      <c r="H23" s="63">
        <f>G23/E23</f>
        <v>0</v>
      </c>
      <c r="I23" s="64"/>
    </row>
    <row r="24" spans="1:9" s="3" customFormat="1" ht="28.5" x14ac:dyDescent="0.2">
      <c r="A24" s="65" t="s">
        <v>153</v>
      </c>
      <c r="B24" s="123" t="s">
        <v>135</v>
      </c>
      <c r="C24" s="60" t="s">
        <v>136</v>
      </c>
      <c r="D24" s="61" t="s">
        <v>137</v>
      </c>
      <c r="E24" s="61">
        <v>210</v>
      </c>
      <c r="F24" s="61"/>
      <c r="G24" s="66"/>
      <c r="H24" s="63">
        <f t="shared" ref="H24:H32" si="0">G24/E24</f>
        <v>0</v>
      </c>
      <c r="I24" s="64"/>
    </row>
    <row r="25" spans="1:9" s="3" customFormat="1" ht="28.5" x14ac:dyDescent="0.2">
      <c r="A25" s="65" t="s">
        <v>154</v>
      </c>
      <c r="B25" s="123" t="s">
        <v>135</v>
      </c>
      <c r="C25" s="60" t="s">
        <v>136</v>
      </c>
      <c r="D25" s="61" t="s">
        <v>137</v>
      </c>
      <c r="E25" s="61">
        <v>210</v>
      </c>
      <c r="F25" s="61"/>
      <c r="G25" s="61"/>
      <c r="H25" s="63">
        <f t="shared" si="0"/>
        <v>0</v>
      </c>
      <c r="I25" s="64"/>
    </row>
    <row r="26" spans="1:9" s="3" customFormat="1" ht="28.5" x14ac:dyDescent="0.2">
      <c r="A26" s="65" t="s">
        <v>155</v>
      </c>
      <c r="B26" s="123" t="s">
        <v>135</v>
      </c>
      <c r="C26" s="60" t="s">
        <v>136</v>
      </c>
      <c r="D26" s="61" t="s">
        <v>137</v>
      </c>
      <c r="E26" s="61">
        <v>210</v>
      </c>
      <c r="F26" s="61"/>
      <c r="G26" s="61"/>
      <c r="H26" s="63">
        <f t="shared" si="0"/>
        <v>0</v>
      </c>
      <c r="I26" s="64"/>
    </row>
    <row r="27" spans="1:9" s="3" customFormat="1" ht="28.5" x14ac:dyDescent="0.2">
      <c r="A27" s="65" t="s">
        <v>156</v>
      </c>
      <c r="B27" s="123" t="s">
        <v>135</v>
      </c>
      <c r="C27" s="60" t="s">
        <v>136</v>
      </c>
      <c r="D27" s="61" t="s">
        <v>137</v>
      </c>
      <c r="E27" s="61">
        <v>210</v>
      </c>
      <c r="F27" s="61"/>
      <c r="G27" s="61"/>
      <c r="H27" s="63">
        <f t="shared" si="0"/>
        <v>0</v>
      </c>
      <c r="I27" s="64"/>
    </row>
    <row r="28" spans="1:9" s="3" customFormat="1" ht="28.5" x14ac:dyDescent="0.2">
      <c r="A28" s="65" t="s">
        <v>157</v>
      </c>
      <c r="B28" s="123" t="s">
        <v>135</v>
      </c>
      <c r="C28" s="60" t="s">
        <v>136</v>
      </c>
      <c r="D28" s="61" t="s">
        <v>137</v>
      </c>
      <c r="E28" s="61">
        <v>215</v>
      </c>
      <c r="F28" s="61"/>
      <c r="G28" s="61"/>
      <c r="H28" s="63">
        <f t="shared" si="0"/>
        <v>0</v>
      </c>
      <c r="I28" s="64"/>
    </row>
    <row r="29" spans="1:9" s="3" customFormat="1" ht="20.100000000000001" customHeight="1" x14ac:dyDescent="0.25">
      <c r="A29" s="65"/>
      <c r="B29" s="59"/>
      <c r="C29" s="60"/>
      <c r="D29" s="61"/>
      <c r="E29" s="67">
        <f>SUM(E23:E28)</f>
        <v>1265</v>
      </c>
      <c r="F29" s="67"/>
      <c r="G29" s="67">
        <f>SUM(G23:G28)</f>
        <v>0</v>
      </c>
      <c r="H29" s="116">
        <f t="shared" si="0"/>
        <v>0</v>
      </c>
      <c r="I29" s="64"/>
    </row>
    <row r="30" spans="1:9" s="3" customFormat="1" ht="20.100000000000001" customHeight="1" x14ac:dyDescent="0.2">
      <c r="A30" s="65"/>
      <c r="B30" s="59"/>
      <c r="C30" s="60"/>
      <c r="D30" s="61"/>
      <c r="E30" s="61"/>
      <c r="F30" s="61"/>
      <c r="G30" s="61"/>
      <c r="H30" s="63"/>
      <c r="I30" s="64"/>
    </row>
    <row r="31" spans="1:9" s="3" customFormat="1" ht="28.5" x14ac:dyDescent="0.2">
      <c r="A31" s="65" t="s">
        <v>158</v>
      </c>
      <c r="B31" s="123" t="s">
        <v>135</v>
      </c>
      <c r="C31" s="60" t="s">
        <v>70</v>
      </c>
      <c r="D31" s="61" t="s">
        <v>149</v>
      </c>
      <c r="E31" s="61">
        <v>1270</v>
      </c>
      <c r="F31" s="61"/>
      <c r="G31" s="61"/>
      <c r="H31" s="63">
        <f t="shared" si="0"/>
        <v>0</v>
      </c>
      <c r="I31" s="64"/>
    </row>
    <row r="32" spans="1:9" s="3" customFormat="1" ht="20.100000000000001" customHeight="1" thickBot="1" x14ac:dyDescent="0.3">
      <c r="A32" s="68"/>
      <c r="B32" s="69"/>
      <c r="C32" s="70"/>
      <c r="D32" s="71"/>
      <c r="E32" s="111">
        <f>SUM(E31)</f>
        <v>1270</v>
      </c>
      <c r="F32" s="111"/>
      <c r="G32" s="111">
        <f>SUM(G31)</f>
        <v>0</v>
      </c>
      <c r="H32" s="46">
        <f t="shared" si="0"/>
        <v>0</v>
      </c>
      <c r="I32" s="64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5"/>
      <c r="B35" s="75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5"/>
      <c r="B43" s="75"/>
    </row>
    <row r="44" spans="1:2" x14ac:dyDescent="0.25">
      <c r="A44" s="7"/>
      <c r="B44" s="7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6"/>
      <c r="B58" s="76"/>
    </row>
    <row r="59" spans="1:2" x14ac:dyDescent="0.25">
      <c r="A59" s="76"/>
      <c r="B59" s="76"/>
    </row>
    <row r="75" spans="1:2" x14ac:dyDescent="0.25">
      <c r="A75" s="77"/>
      <c r="B75" s="77"/>
    </row>
    <row r="76" spans="1:2" x14ac:dyDescent="0.25">
      <c r="A76" s="76"/>
      <c r="B76" s="76"/>
    </row>
    <row r="77" spans="1:2" x14ac:dyDescent="0.25">
      <c r="A77" s="73"/>
      <c r="B77" s="73"/>
    </row>
    <row r="78" spans="1:2" x14ac:dyDescent="0.25">
      <c r="A78" s="75"/>
      <c r="B78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B669-AB25-494A-AB24-7C5C2E3B58C8}">
  <sheetPr>
    <pageSetUpPr fitToPage="1"/>
  </sheetPr>
  <dimension ref="A1:J77"/>
  <sheetViews>
    <sheetView zoomScaleNormal="100" workbookViewId="0">
      <selection activeCell="G12" sqref="G12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159</v>
      </c>
      <c r="B5" s="124"/>
      <c r="C5" s="109" t="s">
        <v>160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265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40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225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161</v>
      </c>
      <c r="B23" s="59" t="s">
        <v>64</v>
      </c>
      <c r="C23" s="60" t="s">
        <v>63</v>
      </c>
      <c r="D23" s="61"/>
      <c r="E23" s="61">
        <v>60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162</v>
      </c>
      <c r="B24" s="59" t="s">
        <v>164</v>
      </c>
      <c r="C24" s="60" t="s">
        <v>63</v>
      </c>
      <c r="D24" s="61"/>
      <c r="E24" s="61">
        <v>135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163</v>
      </c>
      <c r="B25" s="59" t="s">
        <v>165</v>
      </c>
      <c r="C25" s="60" t="s">
        <v>63</v>
      </c>
      <c r="D25" s="61"/>
      <c r="E25" s="61">
        <v>70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5">
      <c r="A26" s="65"/>
      <c r="B26" s="59"/>
      <c r="C26" s="60"/>
      <c r="D26" s="61"/>
      <c r="E26" s="67">
        <f>SUM(E23:E25)</f>
        <v>265</v>
      </c>
      <c r="F26" s="67"/>
      <c r="G26" s="67">
        <f>SUM(G23:G25)</f>
        <v>0</v>
      </c>
      <c r="H26" s="116">
        <f t="shared" si="0"/>
        <v>0</v>
      </c>
      <c r="I26" s="64"/>
    </row>
    <row r="27" spans="1:9" s="3" customFormat="1" ht="20.100000000000001" customHeight="1" x14ac:dyDescent="0.2">
      <c r="A27" s="65"/>
      <c r="B27" s="59"/>
      <c r="C27" s="60"/>
      <c r="D27" s="61"/>
      <c r="E27" s="61"/>
      <c r="F27" s="61"/>
      <c r="G27" s="61"/>
      <c r="H27" s="63"/>
      <c r="I27" s="64"/>
    </row>
    <row r="28" spans="1:9" s="3" customFormat="1" ht="20.100000000000001" customHeight="1" x14ac:dyDescent="0.25">
      <c r="A28" s="65" t="s">
        <v>166</v>
      </c>
      <c r="B28" s="59" t="s">
        <v>164</v>
      </c>
      <c r="C28" s="60" t="s">
        <v>70</v>
      </c>
      <c r="D28" s="61" t="s">
        <v>167</v>
      </c>
      <c r="E28" s="61">
        <v>265</v>
      </c>
      <c r="F28" s="67"/>
      <c r="G28" s="67"/>
      <c r="H28" s="63">
        <f t="shared" si="0"/>
        <v>0</v>
      </c>
      <c r="I28" s="64"/>
    </row>
    <row r="29" spans="1:9" s="3" customFormat="1" ht="20.100000000000001" customHeight="1" x14ac:dyDescent="0.25">
      <c r="A29" s="65"/>
      <c r="B29" s="59"/>
      <c r="C29" s="60"/>
      <c r="D29" s="61"/>
      <c r="E29" s="67">
        <f>SUM(E28)</f>
        <v>265</v>
      </c>
      <c r="F29" s="67"/>
      <c r="G29" s="67">
        <f>SUM(G28)</f>
        <v>0</v>
      </c>
      <c r="H29" s="116">
        <f t="shared" si="0"/>
        <v>0</v>
      </c>
      <c r="I29" s="64"/>
    </row>
    <row r="30" spans="1:9" s="3" customFormat="1" ht="20.100000000000001" customHeight="1" x14ac:dyDescent="0.2">
      <c r="A30" s="65"/>
      <c r="B30" s="59"/>
      <c r="C30" s="60"/>
      <c r="D30" s="61"/>
      <c r="E30" s="61"/>
      <c r="F30" s="61"/>
      <c r="G30" s="61"/>
      <c r="H30" s="63"/>
      <c r="I30" s="64"/>
    </row>
    <row r="31" spans="1:9" s="3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72"/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9EE86-C7A4-48FE-AA5C-0039A1DA4790}">
  <sheetPr>
    <pageSetUpPr fitToPage="1"/>
  </sheetPr>
  <dimension ref="A1:J78"/>
  <sheetViews>
    <sheetView topLeftCell="A7" zoomScaleNormal="100" workbookViewId="0">
      <selection activeCell="E32" sqref="E32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168</v>
      </c>
      <c r="B5" s="124"/>
      <c r="C5" s="109" t="s">
        <v>111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490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100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390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169</v>
      </c>
      <c r="B23" s="59" t="s">
        <v>103</v>
      </c>
      <c r="C23" s="60" t="s">
        <v>63</v>
      </c>
      <c r="D23" s="61"/>
      <c r="E23" s="61">
        <v>50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170</v>
      </c>
      <c r="B24" s="59" t="s">
        <v>176</v>
      </c>
      <c r="C24" s="60" t="s">
        <v>63</v>
      </c>
      <c r="D24" s="61"/>
      <c r="E24" s="61">
        <v>110</v>
      </c>
      <c r="F24" s="61"/>
      <c r="G24" s="66"/>
      <c r="H24" s="63">
        <f t="shared" ref="H24:H32" si="0">G24/E24</f>
        <v>0</v>
      </c>
      <c r="I24" s="64"/>
    </row>
    <row r="25" spans="1:9" s="3" customFormat="1" ht="20.100000000000001" customHeight="1" x14ac:dyDescent="0.2">
      <c r="A25" s="65" t="s">
        <v>171</v>
      </c>
      <c r="B25" s="59" t="s">
        <v>103</v>
      </c>
      <c r="C25" s="60" t="s">
        <v>63</v>
      </c>
      <c r="D25" s="61"/>
      <c r="E25" s="61">
        <v>50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172</v>
      </c>
      <c r="B26" s="59" t="s">
        <v>64</v>
      </c>
      <c r="C26" s="60" t="s">
        <v>63</v>
      </c>
      <c r="D26" s="61"/>
      <c r="E26" s="61">
        <v>50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173</v>
      </c>
      <c r="B27" s="59" t="s">
        <v>177</v>
      </c>
      <c r="C27" s="60" t="s">
        <v>63</v>
      </c>
      <c r="D27" s="61"/>
      <c r="E27" s="61">
        <v>80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">
      <c r="A28" s="65" t="s">
        <v>174</v>
      </c>
      <c r="B28" s="59" t="s">
        <v>178</v>
      </c>
      <c r="C28" s="60"/>
      <c r="D28" s="61"/>
      <c r="E28" s="61">
        <v>150</v>
      </c>
      <c r="F28" s="61"/>
      <c r="G28" s="61"/>
      <c r="H28" s="63">
        <f t="shared" si="0"/>
        <v>0</v>
      </c>
      <c r="I28" s="64"/>
    </row>
    <row r="29" spans="1:9" s="3" customFormat="1" ht="20.100000000000001" customHeight="1" x14ac:dyDescent="0.25">
      <c r="A29" s="65"/>
      <c r="B29" s="59"/>
      <c r="C29" s="60"/>
      <c r="D29" s="61"/>
      <c r="E29" s="67">
        <f>SUM(E23:E28)</f>
        <v>490</v>
      </c>
      <c r="F29" s="67"/>
      <c r="G29" s="67">
        <f>SUM(G23:G28)</f>
        <v>0</v>
      </c>
      <c r="H29" s="116">
        <f t="shared" si="0"/>
        <v>0</v>
      </c>
      <c r="I29" s="64"/>
    </row>
    <row r="30" spans="1:9" s="3" customFormat="1" ht="20.100000000000001" customHeight="1" x14ac:dyDescent="0.2">
      <c r="A30" s="65"/>
      <c r="B30" s="59"/>
      <c r="C30" s="60"/>
      <c r="D30" s="61"/>
      <c r="E30" s="61"/>
      <c r="F30" s="61"/>
      <c r="G30" s="61"/>
      <c r="H30" s="63"/>
      <c r="I30" s="64"/>
    </row>
    <row r="31" spans="1:9" s="3" customFormat="1" ht="20.100000000000001" customHeight="1" x14ac:dyDescent="0.2">
      <c r="A31" s="65" t="s">
        <v>175</v>
      </c>
      <c r="B31" s="59" t="s">
        <v>64</v>
      </c>
      <c r="C31" s="60" t="s">
        <v>70</v>
      </c>
      <c r="D31" s="61" t="s">
        <v>120</v>
      </c>
      <c r="E31" s="61">
        <v>490</v>
      </c>
      <c r="F31" s="61"/>
      <c r="G31" s="61"/>
      <c r="H31" s="63">
        <f t="shared" si="0"/>
        <v>0</v>
      </c>
      <c r="I31" s="64"/>
    </row>
    <row r="32" spans="1:9" s="3" customFormat="1" ht="20.100000000000001" customHeight="1" thickBot="1" x14ac:dyDescent="0.3">
      <c r="A32" s="68"/>
      <c r="B32" s="69"/>
      <c r="C32" s="70"/>
      <c r="D32" s="71"/>
      <c r="E32" s="111">
        <f>SUM(E31)</f>
        <v>490</v>
      </c>
      <c r="F32" s="111"/>
      <c r="G32" s="111">
        <f>SUM(G31)</f>
        <v>0</v>
      </c>
      <c r="H32" s="46">
        <f t="shared" si="0"/>
        <v>0</v>
      </c>
      <c r="I32" s="64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5"/>
      <c r="B35" s="75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5"/>
      <c r="B43" s="75"/>
    </row>
    <row r="44" spans="1:2" x14ac:dyDescent="0.25">
      <c r="A44" s="7"/>
      <c r="B44" s="7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6"/>
      <c r="B58" s="76"/>
    </row>
    <row r="59" spans="1:2" x14ac:dyDescent="0.25">
      <c r="A59" s="76"/>
      <c r="B59" s="76"/>
    </row>
    <row r="75" spans="1:2" x14ac:dyDescent="0.25">
      <c r="A75" s="77"/>
      <c r="B75" s="77"/>
    </row>
    <row r="76" spans="1:2" x14ac:dyDescent="0.25">
      <c r="A76" s="76"/>
      <c r="B76" s="76"/>
    </row>
    <row r="77" spans="1:2" x14ac:dyDescent="0.25">
      <c r="A77" s="73"/>
      <c r="B77" s="73"/>
    </row>
    <row r="78" spans="1:2" x14ac:dyDescent="0.25">
      <c r="A78" s="75"/>
      <c r="B78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7C6B-F5A8-4C8D-9E1A-283F0F7F1A10}">
  <sheetPr>
    <pageSetUpPr fitToPage="1"/>
  </sheetPr>
  <dimension ref="A1:J77"/>
  <sheetViews>
    <sheetView topLeftCell="A16" zoomScaleNormal="100" workbookViewId="0">
      <selection activeCell="B23" sqref="B23"/>
    </sheetView>
  </sheetViews>
  <sheetFormatPr defaultColWidth="15.7109375" defaultRowHeight="15" x14ac:dyDescent="0.25"/>
  <cols>
    <col min="1" max="1" width="18.85546875" style="74" customWidth="1"/>
    <col min="2" max="2" width="11.4257812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187</v>
      </c>
      <c r="B5" s="124"/>
      <c r="C5" s="109" t="s">
        <v>186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880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200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680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179</v>
      </c>
      <c r="B23" s="59" t="s">
        <v>185</v>
      </c>
      <c r="C23" s="60" t="s">
        <v>65</v>
      </c>
      <c r="D23" s="61"/>
      <c r="E23" s="61">
        <v>175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180</v>
      </c>
      <c r="B24" s="59" t="s">
        <v>185</v>
      </c>
      <c r="C24" s="60" t="s">
        <v>65</v>
      </c>
      <c r="D24" s="61"/>
      <c r="E24" s="61">
        <v>175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181</v>
      </c>
      <c r="B25" s="59" t="s">
        <v>185</v>
      </c>
      <c r="C25" s="60" t="s">
        <v>65</v>
      </c>
      <c r="D25" s="61"/>
      <c r="E25" s="61">
        <v>175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182</v>
      </c>
      <c r="B26" s="59" t="s">
        <v>185</v>
      </c>
      <c r="C26" s="60" t="s">
        <v>65</v>
      </c>
      <c r="D26" s="61"/>
      <c r="E26" s="61">
        <v>175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183</v>
      </c>
      <c r="B27" s="59" t="s">
        <v>185</v>
      </c>
      <c r="C27" s="60" t="s">
        <v>65</v>
      </c>
      <c r="D27" s="61"/>
      <c r="E27" s="61">
        <v>175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>
        <f>SUM(E23:E27)</f>
        <v>875</v>
      </c>
      <c r="F28" s="67"/>
      <c r="G28" s="67">
        <f>SUM(G23:G27)</f>
        <v>0</v>
      </c>
      <c r="H28" s="116">
        <f t="shared" si="0"/>
        <v>0</v>
      </c>
      <c r="I28" s="64"/>
    </row>
    <row r="29" spans="1:9" s="3" customFormat="1" ht="20.100000000000001" customHeight="1" x14ac:dyDescent="0.2">
      <c r="A29" s="65"/>
      <c r="B29" s="59"/>
      <c r="C29" s="60"/>
      <c r="D29" s="61"/>
      <c r="E29" s="61"/>
      <c r="F29" s="61"/>
      <c r="G29" s="61"/>
      <c r="H29" s="63"/>
      <c r="I29" s="64"/>
    </row>
    <row r="30" spans="1:9" s="3" customFormat="1" ht="20.100000000000001" customHeight="1" x14ac:dyDescent="0.2">
      <c r="A30" s="65" t="s">
        <v>184</v>
      </c>
      <c r="B30" s="59" t="s">
        <v>185</v>
      </c>
      <c r="C30" s="60" t="s">
        <v>70</v>
      </c>
      <c r="D30" s="61" t="s">
        <v>138</v>
      </c>
      <c r="E30" s="61">
        <v>880</v>
      </c>
      <c r="F30" s="61"/>
      <c r="G30" s="61"/>
      <c r="H30" s="63">
        <f t="shared" si="0"/>
        <v>0</v>
      </c>
      <c r="I30" s="64"/>
    </row>
    <row r="31" spans="1:9" s="3" customFormat="1" ht="20.100000000000001" customHeight="1" thickBot="1" x14ac:dyDescent="0.3">
      <c r="A31" s="68"/>
      <c r="B31" s="69"/>
      <c r="C31" s="70"/>
      <c r="D31" s="71"/>
      <c r="E31" s="111">
        <f>SUM(E30)</f>
        <v>880</v>
      </c>
      <c r="F31" s="111"/>
      <c r="G31" s="111">
        <f>SUM(G30)</f>
        <v>0</v>
      </c>
      <c r="H31" s="117">
        <f t="shared" si="0"/>
        <v>0</v>
      </c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D6CE-09E2-482C-A40A-D03DA82E10FF}">
  <sheetPr>
    <pageSetUpPr fitToPage="1"/>
  </sheetPr>
  <dimension ref="A1:J78"/>
  <sheetViews>
    <sheetView topLeftCell="A10" zoomScaleNormal="100" workbookViewId="0">
      <selection activeCell="F31" sqref="F31"/>
    </sheetView>
  </sheetViews>
  <sheetFormatPr defaultColWidth="15.7109375" defaultRowHeight="15" x14ac:dyDescent="0.25"/>
  <cols>
    <col min="1" max="1" width="18.85546875" style="74" customWidth="1"/>
    <col min="2" max="2" width="11.2851562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188</v>
      </c>
      <c r="B5" s="124"/>
      <c r="C5" s="109" t="s">
        <v>84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1075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200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875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189</v>
      </c>
      <c r="B23" s="59" t="s">
        <v>185</v>
      </c>
      <c r="C23" s="60" t="s">
        <v>136</v>
      </c>
      <c r="D23" s="61" t="s">
        <v>137</v>
      </c>
      <c r="E23" s="61">
        <v>180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190</v>
      </c>
      <c r="B24" s="59" t="s">
        <v>185</v>
      </c>
      <c r="C24" s="60" t="s">
        <v>136</v>
      </c>
      <c r="D24" s="61" t="s">
        <v>137</v>
      </c>
      <c r="E24" s="61">
        <v>180</v>
      </c>
      <c r="F24" s="61"/>
      <c r="G24" s="66"/>
      <c r="H24" s="63">
        <f t="shared" ref="H24:H32" si="0">G24/E24</f>
        <v>0</v>
      </c>
      <c r="I24" s="64"/>
    </row>
    <row r="25" spans="1:9" s="3" customFormat="1" ht="20.100000000000001" customHeight="1" x14ac:dyDescent="0.2">
      <c r="A25" s="65" t="s">
        <v>191</v>
      </c>
      <c r="B25" s="59" t="s">
        <v>185</v>
      </c>
      <c r="C25" s="60" t="s">
        <v>136</v>
      </c>
      <c r="D25" s="61" t="s">
        <v>137</v>
      </c>
      <c r="E25" s="61">
        <v>180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192</v>
      </c>
      <c r="B26" s="59" t="s">
        <v>185</v>
      </c>
      <c r="C26" s="60" t="s">
        <v>136</v>
      </c>
      <c r="D26" s="61" t="s">
        <v>137</v>
      </c>
      <c r="E26" s="61">
        <v>180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193</v>
      </c>
      <c r="B27" s="59" t="s">
        <v>185</v>
      </c>
      <c r="C27" s="60" t="s">
        <v>136</v>
      </c>
      <c r="D27" s="61" t="s">
        <v>137</v>
      </c>
      <c r="E27" s="61">
        <v>180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">
      <c r="A28" s="65" t="s">
        <v>194</v>
      </c>
      <c r="B28" s="59" t="s">
        <v>185</v>
      </c>
      <c r="C28" s="60" t="s">
        <v>65</v>
      </c>
      <c r="D28" s="61"/>
      <c r="E28" s="61">
        <v>180</v>
      </c>
      <c r="F28" s="61"/>
      <c r="G28" s="61"/>
      <c r="H28" s="63">
        <f t="shared" si="0"/>
        <v>0</v>
      </c>
      <c r="I28" s="64"/>
    </row>
    <row r="29" spans="1:9" s="3" customFormat="1" ht="20.100000000000001" customHeight="1" x14ac:dyDescent="0.25">
      <c r="A29" s="65"/>
      <c r="B29" s="59"/>
      <c r="C29" s="60"/>
      <c r="D29" s="61"/>
      <c r="E29" s="67">
        <f>SUM(E23:E28)</f>
        <v>1080</v>
      </c>
      <c r="F29" s="67"/>
      <c r="G29" s="67">
        <f>SUM(G23:G28)</f>
        <v>0</v>
      </c>
      <c r="H29" s="116">
        <f t="shared" si="0"/>
        <v>0</v>
      </c>
      <c r="I29" s="64"/>
    </row>
    <row r="30" spans="1:9" s="3" customFormat="1" ht="20.100000000000001" customHeight="1" x14ac:dyDescent="0.2">
      <c r="A30" s="65"/>
      <c r="B30" s="59"/>
      <c r="C30" s="60"/>
      <c r="D30" s="61"/>
      <c r="E30" s="61"/>
      <c r="F30" s="61"/>
      <c r="G30" s="61"/>
      <c r="H30" s="63"/>
      <c r="I30" s="64"/>
    </row>
    <row r="31" spans="1:9" s="3" customFormat="1" ht="20.100000000000001" customHeight="1" x14ac:dyDescent="0.2">
      <c r="A31" s="65" t="s">
        <v>195</v>
      </c>
      <c r="B31" s="59" t="s">
        <v>185</v>
      </c>
      <c r="C31" s="60" t="s">
        <v>70</v>
      </c>
      <c r="D31" s="61" t="s">
        <v>138</v>
      </c>
      <c r="E31" s="61">
        <v>1075</v>
      </c>
      <c r="F31" s="61"/>
      <c r="G31" s="61"/>
      <c r="H31" s="63">
        <f t="shared" si="0"/>
        <v>0</v>
      </c>
      <c r="I31" s="64"/>
    </row>
    <row r="32" spans="1:9" s="3" customFormat="1" ht="20.100000000000001" customHeight="1" thickBot="1" x14ac:dyDescent="0.3">
      <c r="A32" s="68"/>
      <c r="B32" s="69"/>
      <c r="C32" s="70"/>
      <c r="D32" s="71"/>
      <c r="E32" s="111">
        <f>SUM(E31)</f>
        <v>1075</v>
      </c>
      <c r="F32" s="111"/>
      <c r="G32" s="111">
        <f>SUM(G31)</f>
        <v>0</v>
      </c>
      <c r="H32" s="46">
        <f t="shared" si="0"/>
        <v>0</v>
      </c>
      <c r="I32" s="64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5"/>
      <c r="B35" s="75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5"/>
      <c r="B43" s="75"/>
    </row>
    <row r="44" spans="1:2" x14ac:dyDescent="0.25">
      <c r="A44" s="7"/>
      <c r="B44" s="7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6"/>
      <c r="B58" s="76"/>
    </row>
    <row r="59" spans="1:2" x14ac:dyDescent="0.25">
      <c r="A59" s="76"/>
      <c r="B59" s="76"/>
    </row>
    <row r="75" spans="1:2" x14ac:dyDescent="0.25">
      <c r="A75" s="77"/>
      <c r="B75" s="77"/>
    </row>
    <row r="76" spans="1:2" x14ac:dyDescent="0.25">
      <c r="A76" s="76"/>
      <c r="B76" s="76"/>
    </row>
    <row r="77" spans="1:2" x14ac:dyDescent="0.25">
      <c r="A77" s="73"/>
      <c r="B77" s="73"/>
    </row>
    <row r="78" spans="1:2" x14ac:dyDescent="0.25">
      <c r="A78" s="75"/>
      <c r="B78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5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2A6A-A690-4FEB-8E83-0F817E63EBB1}">
  <sheetPr>
    <pageSetUpPr fitToPage="1"/>
  </sheetPr>
  <dimension ref="A1:J64"/>
  <sheetViews>
    <sheetView zoomScaleNormal="100" workbookViewId="0">
      <selection activeCell="A6" sqref="A6:D6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208</v>
      </c>
      <c r="B5" s="124"/>
      <c r="C5" s="109" t="s">
        <v>209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290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780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8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8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8" s="3" customFormat="1" ht="20.100000000000001" customHeight="1" x14ac:dyDescent="0.2"/>
    <row r="20" spans="1:8" s="3" customFormat="1" ht="19.5" customHeight="1" x14ac:dyDescent="0.2"/>
    <row r="21" spans="1:8" x14ac:dyDescent="0.25">
      <c r="A21" s="75"/>
      <c r="B21" s="75"/>
    </row>
    <row r="22" spans="1:8" x14ac:dyDescent="0.25">
      <c r="A22" s="73"/>
      <c r="B22" s="73"/>
    </row>
    <row r="23" spans="1:8" x14ac:dyDescent="0.25">
      <c r="A23" s="73"/>
      <c r="B23" s="73"/>
    </row>
    <row r="24" spans="1:8" x14ac:dyDescent="0.25">
      <c r="A24" s="75"/>
      <c r="B24" s="75"/>
    </row>
    <row r="25" spans="1:8" x14ac:dyDescent="0.25">
      <c r="A25" s="75"/>
      <c r="B25" s="75"/>
    </row>
    <row r="26" spans="1:8" x14ac:dyDescent="0.25">
      <c r="A26" s="75"/>
      <c r="B26" s="75"/>
    </row>
    <row r="27" spans="1:8" x14ac:dyDescent="0.25">
      <c r="A27" s="75"/>
      <c r="B27" s="75"/>
    </row>
    <row r="28" spans="1:8" x14ac:dyDescent="0.25">
      <c r="A28" s="75"/>
      <c r="B28" s="75"/>
    </row>
    <row r="29" spans="1:8" x14ac:dyDescent="0.25">
      <c r="A29" s="75"/>
      <c r="B29" s="75"/>
    </row>
    <row r="30" spans="1:8" x14ac:dyDescent="0.25">
      <c r="A30" s="7"/>
      <c r="B30" s="7"/>
    </row>
    <row r="31" spans="1:8" x14ac:dyDescent="0.25">
      <c r="A31" s="73"/>
      <c r="B31" s="73"/>
    </row>
    <row r="32" spans="1:8" x14ac:dyDescent="0.25">
      <c r="A32" s="73"/>
      <c r="B32" s="73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5"/>
      <c r="B43" s="75"/>
    </row>
    <row r="44" spans="1:2" x14ac:dyDescent="0.25">
      <c r="A44" s="76"/>
      <c r="B44" s="76"/>
    </row>
    <row r="45" spans="1:2" x14ac:dyDescent="0.25">
      <c r="A45" s="76"/>
      <c r="B45" s="76"/>
    </row>
    <row r="61" spans="1:2" x14ac:dyDescent="0.25">
      <c r="A61" s="77"/>
      <c r="B61" s="77"/>
    </row>
    <row r="62" spans="1:2" x14ac:dyDescent="0.25">
      <c r="A62" s="76"/>
      <c r="B62" s="76"/>
    </row>
    <row r="63" spans="1:2" x14ac:dyDescent="0.25">
      <c r="A63" s="73"/>
      <c r="B63" s="73"/>
    </row>
    <row r="64" spans="1:2" x14ac:dyDescent="0.25">
      <c r="A64" s="75"/>
      <c r="B64" s="75"/>
    </row>
  </sheetData>
  <mergeCells count="19">
    <mergeCell ref="B14:D14"/>
    <mergeCell ref="B15:D15"/>
    <mergeCell ref="B16:D16"/>
    <mergeCell ref="B17:D17"/>
    <mergeCell ref="B18:D18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rintOptions horizontalCentered="1"/>
  <pageMargins left="0.7" right="0.7" top="1" bottom="0.5" header="0" footer="0"/>
  <pageSetup scale="91" orientation="portrait" r:id="rId1"/>
  <rowBreaks count="1" manualBreakCount="1">
    <brk id="2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B6C0-EB3E-47B8-BC08-CAAEECDEBC3D}">
  <sheetPr>
    <pageSetUpPr fitToPage="1"/>
  </sheetPr>
  <dimension ref="A1:H55"/>
  <sheetViews>
    <sheetView zoomScaleNormal="100" workbookViewId="0">
      <selection activeCell="E15" sqref="E15"/>
    </sheetView>
  </sheetViews>
  <sheetFormatPr defaultColWidth="9.140625" defaultRowHeight="15" x14ac:dyDescent="0.25"/>
  <cols>
    <col min="1" max="1" width="18.28515625" style="74" customWidth="1"/>
    <col min="2" max="2" width="15.42578125" style="74" customWidth="1"/>
    <col min="3" max="3" width="9.85546875" style="74" customWidth="1"/>
    <col min="4" max="4" width="10.140625" style="74" customWidth="1"/>
    <col min="5" max="5" width="11.5703125" style="74" customWidth="1"/>
    <col min="6" max="6" width="10.85546875" style="74" customWidth="1"/>
    <col min="7" max="7" width="11.5703125" style="74" customWidth="1"/>
    <col min="8" max="8" width="12" style="74" customWidth="1"/>
    <col min="9" max="16384" width="9.140625" style="74"/>
  </cols>
  <sheetData>
    <row r="1" spans="1:8" ht="24.95" customHeight="1" x14ac:dyDescent="0.25"/>
    <row r="2" spans="1:8" ht="24.95" customHeight="1" x14ac:dyDescent="0.25">
      <c r="A2" s="129" t="s">
        <v>86</v>
      </c>
      <c r="B2" s="129"/>
      <c r="C2" s="129"/>
      <c r="D2" s="129"/>
      <c r="E2" s="129"/>
      <c r="F2" s="129"/>
      <c r="G2" s="129"/>
      <c r="H2" s="129"/>
    </row>
    <row r="3" spans="1:8" ht="20.100000000000001" customHeight="1" x14ac:dyDescent="0.25">
      <c r="A3" s="4" t="s">
        <v>47</v>
      </c>
      <c r="B3" s="4"/>
      <c r="C3" s="4"/>
      <c r="D3" s="4"/>
      <c r="E3" s="4"/>
      <c r="F3" s="4"/>
      <c r="G3" s="4"/>
      <c r="H3" s="4"/>
    </row>
    <row r="4" spans="1:8" ht="21" customHeight="1" x14ac:dyDescent="0.25">
      <c r="A4" s="4" t="s">
        <v>48</v>
      </c>
      <c r="B4" s="4"/>
      <c r="C4" s="4"/>
      <c r="D4" s="4"/>
      <c r="E4" s="4"/>
      <c r="F4" s="4"/>
      <c r="G4" s="4"/>
      <c r="H4" s="4"/>
    </row>
    <row r="5" spans="1:8" ht="21" customHeight="1" thickBot="1" x14ac:dyDescent="0.3">
      <c r="A5" s="108"/>
      <c r="B5" s="108"/>
      <c r="C5" s="108"/>
      <c r="D5" s="108"/>
      <c r="E5" s="108"/>
      <c r="F5" s="108"/>
      <c r="G5" s="108"/>
      <c r="H5" s="108"/>
    </row>
    <row r="6" spans="1:8" ht="24.95" customHeight="1" thickBot="1" x14ac:dyDescent="0.3">
      <c r="A6" s="131" t="s">
        <v>28</v>
      </c>
      <c r="B6" s="131" t="s">
        <v>29</v>
      </c>
      <c r="C6" s="131" t="s">
        <v>30</v>
      </c>
      <c r="D6" s="131" t="s">
        <v>31</v>
      </c>
      <c r="E6" s="132" t="s">
        <v>87</v>
      </c>
      <c r="F6" s="132" t="s">
        <v>88</v>
      </c>
      <c r="G6" s="132" t="s">
        <v>42</v>
      </c>
      <c r="H6" s="132" t="s">
        <v>43</v>
      </c>
    </row>
    <row r="7" spans="1:8" ht="25.5" x14ac:dyDescent="0.25">
      <c r="A7" s="161" t="s">
        <v>196</v>
      </c>
      <c r="B7" s="133" t="s">
        <v>206</v>
      </c>
      <c r="C7" s="134" t="s">
        <v>65</v>
      </c>
      <c r="D7" s="135"/>
      <c r="E7" s="135">
        <v>80</v>
      </c>
      <c r="F7" s="140"/>
      <c r="G7" s="140"/>
      <c r="H7" s="164">
        <f>G7/E7</f>
        <v>0</v>
      </c>
    </row>
    <row r="8" spans="1:8" ht="25.5" x14ac:dyDescent="0.25">
      <c r="A8" s="161" t="s">
        <v>197</v>
      </c>
      <c r="B8" s="138" t="s">
        <v>206</v>
      </c>
      <c r="C8" s="139" t="s">
        <v>65</v>
      </c>
      <c r="D8" s="140"/>
      <c r="E8" s="135">
        <v>80</v>
      </c>
      <c r="F8" s="140"/>
      <c r="G8" s="140"/>
      <c r="H8" s="164">
        <f t="shared" ref="H8:H22" si="0">G8/E8</f>
        <v>0</v>
      </c>
    </row>
    <row r="9" spans="1:8" ht="20.100000000000001" customHeight="1" x14ac:dyDescent="0.25">
      <c r="A9" s="161" t="s">
        <v>198</v>
      </c>
      <c r="B9" s="138" t="s">
        <v>150</v>
      </c>
      <c r="C9" s="139" t="s">
        <v>63</v>
      </c>
      <c r="D9" s="140"/>
      <c r="E9" s="135">
        <v>175</v>
      </c>
      <c r="F9" s="140"/>
      <c r="G9" s="140"/>
      <c r="H9" s="164">
        <f t="shared" si="0"/>
        <v>0</v>
      </c>
    </row>
    <row r="10" spans="1:8" ht="20.100000000000001" customHeight="1" x14ac:dyDescent="0.25">
      <c r="A10" s="161" t="s">
        <v>199</v>
      </c>
      <c r="B10" s="138" t="s">
        <v>150</v>
      </c>
      <c r="C10" s="139" t="s">
        <v>63</v>
      </c>
      <c r="D10" s="140"/>
      <c r="E10" s="135">
        <v>175</v>
      </c>
      <c r="F10" s="140"/>
      <c r="G10" s="140"/>
      <c r="H10" s="164">
        <f t="shared" si="0"/>
        <v>0</v>
      </c>
    </row>
    <row r="11" spans="1:8" s="141" customFormat="1" ht="20.100000000000001" customHeight="1" x14ac:dyDescent="0.25">
      <c r="A11" s="161" t="s">
        <v>200</v>
      </c>
      <c r="B11" s="138" t="s">
        <v>64</v>
      </c>
      <c r="C11" s="139" t="s">
        <v>63</v>
      </c>
      <c r="D11" s="140"/>
      <c r="E11" s="140">
        <v>50</v>
      </c>
      <c r="F11" s="140"/>
      <c r="G11" s="140"/>
      <c r="H11" s="164">
        <f t="shared" si="0"/>
        <v>0</v>
      </c>
    </row>
    <row r="12" spans="1:8" s="141" customFormat="1" ht="20.100000000000001" customHeight="1" x14ac:dyDescent="0.25">
      <c r="A12" s="161" t="s">
        <v>201</v>
      </c>
      <c r="B12" s="138" t="s">
        <v>64</v>
      </c>
      <c r="C12" s="139" t="s">
        <v>63</v>
      </c>
      <c r="D12" s="140"/>
      <c r="E12" s="140">
        <v>50</v>
      </c>
      <c r="F12" s="135"/>
      <c r="G12" s="135"/>
      <c r="H12" s="164">
        <f t="shared" si="0"/>
        <v>0</v>
      </c>
    </row>
    <row r="13" spans="1:8" s="141" customFormat="1" ht="20.100000000000001" customHeight="1" x14ac:dyDescent="0.25">
      <c r="A13" s="161" t="s">
        <v>202</v>
      </c>
      <c r="B13" s="138" t="s">
        <v>150</v>
      </c>
      <c r="C13" s="134" t="s">
        <v>63</v>
      </c>
      <c r="D13" s="135"/>
      <c r="E13" s="135">
        <v>150</v>
      </c>
      <c r="F13" s="140"/>
      <c r="G13" s="140"/>
      <c r="H13" s="164">
        <f t="shared" si="0"/>
        <v>0</v>
      </c>
    </row>
    <row r="14" spans="1:8" s="141" customFormat="1" ht="20.100000000000001" customHeight="1" x14ac:dyDescent="0.25">
      <c r="A14" s="161" t="s">
        <v>203</v>
      </c>
      <c r="B14" s="138" t="s">
        <v>150</v>
      </c>
      <c r="C14" s="139" t="s">
        <v>63</v>
      </c>
      <c r="D14" s="140"/>
      <c r="E14" s="135">
        <v>150</v>
      </c>
      <c r="F14" s="140"/>
      <c r="G14" s="140"/>
      <c r="H14" s="164">
        <f t="shared" si="0"/>
        <v>0</v>
      </c>
    </row>
    <row r="15" spans="1:8" s="141" customFormat="1" ht="25.5" x14ac:dyDescent="0.25">
      <c r="A15" s="161" t="s">
        <v>204</v>
      </c>
      <c r="B15" s="138" t="s">
        <v>206</v>
      </c>
      <c r="C15" s="139" t="s">
        <v>65</v>
      </c>
      <c r="D15" s="140"/>
      <c r="E15" s="135">
        <v>80</v>
      </c>
      <c r="F15" s="140"/>
      <c r="G15" s="140"/>
      <c r="H15" s="164">
        <f t="shared" si="0"/>
        <v>0</v>
      </c>
    </row>
    <row r="16" spans="1:8" ht="25.5" x14ac:dyDescent="0.25">
      <c r="A16" s="161" t="s">
        <v>205</v>
      </c>
      <c r="B16" s="138" t="s">
        <v>206</v>
      </c>
      <c r="C16" s="139" t="s">
        <v>65</v>
      </c>
      <c r="D16" s="140"/>
      <c r="E16" s="135">
        <v>80</v>
      </c>
      <c r="F16" s="140"/>
      <c r="G16" s="140"/>
      <c r="H16" s="164">
        <f t="shared" si="0"/>
        <v>0</v>
      </c>
    </row>
    <row r="17" spans="1:8" ht="20.100000000000001" customHeight="1" x14ac:dyDescent="0.25">
      <c r="A17" s="161"/>
      <c r="B17" s="138"/>
      <c r="C17" s="139"/>
      <c r="D17" s="140"/>
      <c r="E17" s="136">
        <f>SUM(E7:E16)</f>
        <v>1070</v>
      </c>
      <c r="F17" s="136"/>
      <c r="G17" s="136">
        <f>SUM(G7:G16)</f>
        <v>0</v>
      </c>
      <c r="H17" s="165">
        <f t="shared" si="0"/>
        <v>0</v>
      </c>
    </row>
    <row r="18" spans="1:8" ht="20.100000000000001" customHeight="1" x14ac:dyDescent="0.25">
      <c r="A18" s="161"/>
      <c r="B18" s="133"/>
      <c r="C18" s="134"/>
      <c r="D18" s="135"/>
      <c r="E18" s="135"/>
      <c r="F18" s="135"/>
      <c r="G18" s="135"/>
      <c r="H18" s="164"/>
    </row>
    <row r="19" spans="1:8" ht="25.5" x14ac:dyDescent="0.25">
      <c r="A19" s="161" t="s">
        <v>207</v>
      </c>
      <c r="B19" s="138" t="s">
        <v>206</v>
      </c>
      <c r="C19" s="134" t="s">
        <v>70</v>
      </c>
      <c r="D19" s="135" t="s">
        <v>138</v>
      </c>
      <c r="E19" s="135">
        <v>1070</v>
      </c>
      <c r="F19" s="135"/>
      <c r="G19" s="135"/>
      <c r="H19" s="164">
        <f t="shared" si="0"/>
        <v>0</v>
      </c>
    </row>
    <row r="20" spans="1:8" s="141" customFormat="1" ht="20.100000000000001" customHeight="1" x14ac:dyDescent="0.25">
      <c r="A20" s="161"/>
      <c r="B20" s="138"/>
      <c r="C20" s="139"/>
      <c r="D20" s="140"/>
      <c r="E20" s="136">
        <f>SUM(E19)</f>
        <v>1070</v>
      </c>
      <c r="F20" s="136"/>
      <c r="G20" s="136">
        <f>SUM(G19)</f>
        <v>0</v>
      </c>
      <c r="H20" s="165">
        <f t="shared" si="0"/>
        <v>0</v>
      </c>
    </row>
    <row r="21" spans="1:8" ht="20.100000000000001" customHeight="1" x14ac:dyDescent="0.25">
      <c r="A21" s="161"/>
      <c r="B21" s="138"/>
      <c r="C21" s="139"/>
      <c r="D21" s="140"/>
      <c r="E21" s="140"/>
      <c r="F21" s="140"/>
      <c r="G21" s="140"/>
      <c r="H21" s="164"/>
    </row>
    <row r="22" spans="1:8" ht="20.100000000000001" customHeight="1" x14ac:dyDescent="0.25">
      <c r="A22" s="161"/>
      <c r="B22" s="138"/>
      <c r="C22" s="139"/>
      <c r="D22" s="140"/>
      <c r="E22" s="140"/>
      <c r="F22" s="140"/>
      <c r="G22" s="140"/>
      <c r="H22" s="164"/>
    </row>
    <row r="23" spans="1:8" ht="20.100000000000001" customHeight="1" x14ac:dyDescent="0.25">
      <c r="A23" s="161"/>
      <c r="B23" s="138"/>
      <c r="C23" s="139"/>
      <c r="D23" s="140"/>
      <c r="E23" s="140"/>
      <c r="F23" s="140"/>
      <c r="G23" s="140"/>
      <c r="H23" s="164"/>
    </row>
    <row r="24" spans="1:8" ht="20.100000000000001" customHeight="1" x14ac:dyDescent="0.25">
      <c r="A24" s="161"/>
      <c r="B24" s="142"/>
      <c r="C24" s="139"/>
      <c r="D24" s="140"/>
      <c r="E24" s="140"/>
      <c r="F24" s="136"/>
      <c r="G24" s="140"/>
      <c r="H24" s="137"/>
    </row>
    <row r="25" spans="1:8" ht="20.100000000000001" customHeight="1" x14ac:dyDescent="0.25">
      <c r="A25" s="161"/>
      <c r="B25" s="142"/>
      <c r="C25" s="139"/>
      <c r="D25" s="140"/>
      <c r="E25" s="140"/>
      <c r="F25" s="136"/>
      <c r="G25" s="140"/>
      <c r="H25" s="137"/>
    </row>
    <row r="26" spans="1:8" ht="20.100000000000001" customHeight="1" x14ac:dyDescent="0.25">
      <c r="A26" s="161"/>
      <c r="B26" s="138"/>
      <c r="C26" s="139"/>
      <c r="D26" s="140"/>
      <c r="E26" s="140"/>
      <c r="F26" s="136"/>
      <c r="G26" s="136"/>
      <c r="H26" s="137"/>
    </row>
    <row r="27" spans="1:8" ht="20.100000000000001" customHeight="1" x14ac:dyDescent="0.25">
      <c r="A27" s="161"/>
      <c r="B27" s="138"/>
      <c r="C27" s="139"/>
      <c r="D27" s="140"/>
      <c r="E27" s="140"/>
      <c r="F27" s="140"/>
      <c r="G27" s="140"/>
      <c r="H27" s="137"/>
    </row>
    <row r="28" spans="1:8" ht="20.100000000000001" customHeight="1" x14ac:dyDescent="0.25">
      <c r="A28" s="161"/>
      <c r="B28" s="138"/>
      <c r="C28" s="139"/>
      <c r="D28" s="140"/>
      <c r="E28" s="140"/>
      <c r="F28" s="140"/>
      <c r="G28" s="140"/>
      <c r="H28" s="137"/>
    </row>
    <row r="29" spans="1:8" ht="20.100000000000001" customHeight="1" x14ac:dyDescent="0.25">
      <c r="A29" s="161"/>
      <c r="B29" s="138"/>
      <c r="C29" s="139"/>
      <c r="D29" s="140"/>
      <c r="E29" s="140"/>
      <c r="F29" s="140"/>
      <c r="G29" s="140"/>
      <c r="H29" s="137"/>
    </row>
    <row r="30" spans="1:8" ht="20.100000000000001" customHeight="1" x14ac:dyDescent="0.25">
      <c r="A30" s="161"/>
      <c r="B30" s="138"/>
      <c r="C30" s="139"/>
      <c r="D30" s="140"/>
      <c r="E30" s="140"/>
      <c r="F30" s="140"/>
      <c r="G30" s="140"/>
      <c r="H30" s="137"/>
    </row>
    <row r="31" spans="1:8" ht="20.100000000000001" customHeight="1" x14ac:dyDescent="0.25">
      <c r="A31" s="161"/>
      <c r="B31" s="138"/>
      <c r="C31" s="139"/>
      <c r="D31" s="140"/>
      <c r="E31" s="140"/>
      <c r="F31" s="140"/>
      <c r="G31" s="140"/>
      <c r="H31" s="137"/>
    </row>
    <row r="32" spans="1:8" ht="20.100000000000001" customHeight="1" x14ac:dyDescent="0.25">
      <c r="A32" s="161"/>
      <c r="B32" s="138"/>
      <c r="C32" s="139"/>
      <c r="D32" s="140"/>
      <c r="E32" s="135"/>
      <c r="F32" s="140"/>
      <c r="G32" s="140"/>
      <c r="H32" s="137"/>
    </row>
    <row r="33" spans="1:8" ht="20.100000000000001" customHeight="1" x14ac:dyDescent="0.25">
      <c r="A33" s="161"/>
      <c r="B33" s="138"/>
      <c r="C33" s="139"/>
      <c r="D33" s="140"/>
      <c r="E33" s="135"/>
      <c r="F33" s="140"/>
      <c r="G33" s="140"/>
      <c r="H33" s="137"/>
    </row>
    <row r="34" spans="1:8" ht="20.100000000000001" customHeight="1" x14ac:dyDescent="0.25">
      <c r="A34" s="161"/>
      <c r="B34" s="138"/>
      <c r="C34" s="139"/>
      <c r="D34" s="140"/>
      <c r="E34" s="135"/>
      <c r="F34" s="140"/>
      <c r="G34" s="140"/>
      <c r="H34" s="137"/>
    </row>
    <row r="35" spans="1:8" ht="20.100000000000001" customHeight="1" x14ac:dyDescent="0.25">
      <c r="A35" s="162"/>
      <c r="B35" s="142"/>
      <c r="C35" s="139"/>
      <c r="D35" s="140"/>
      <c r="E35" s="136"/>
      <c r="F35" s="140"/>
      <c r="G35" s="136"/>
      <c r="H35" s="143"/>
    </row>
    <row r="36" spans="1:8" ht="20.100000000000001" customHeight="1" thickBot="1" x14ac:dyDescent="0.3">
      <c r="A36" s="163"/>
      <c r="B36" s="144"/>
      <c r="C36" s="145"/>
      <c r="D36" s="146"/>
      <c r="E36" s="147"/>
      <c r="F36" s="146"/>
      <c r="G36" s="147"/>
      <c r="H36" s="148"/>
    </row>
    <row r="37" spans="1:8" ht="20.100000000000001" customHeight="1" x14ac:dyDescent="0.25">
      <c r="A37" s="149"/>
      <c r="B37" s="150"/>
      <c r="C37" s="151"/>
      <c r="D37" s="151"/>
      <c r="E37" s="152"/>
      <c r="F37" s="151"/>
      <c r="G37" s="153"/>
      <c r="H37" s="153"/>
    </row>
    <row r="38" spans="1:8" ht="20.100000000000001" customHeight="1" x14ac:dyDescent="0.25">
      <c r="A38" s="154" t="s">
        <v>89</v>
      </c>
      <c r="B38" s="154"/>
      <c r="C38" s="155"/>
      <c r="D38" s="156"/>
      <c r="E38" s="156"/>
      <c r="F38" s="156"/>
      <c r="G38" s="156"/>
      <c r="H38" s="157"/>
    </row>
    <row r="39" spans="1:8" ht="20.100000000000001" customHeight="1" x14ac:dyDescent="0.25">
      <c r="A39" s="158"/>
      <c r="B39" s="158"/>
      <c r="C39" s="155"/>
      <c r="D39" s="156"/>
      <c r="E39" s="156"/>
      <c r="F39" s="156"/>
      <c r="G39" s="156"/>
      <c r="H39" s="157"/>
    </row>
    <row r="40" spans="1:8" ht="20.100000000000001" customHeight="1" x14ac:dyDescent="0.25">
      <c r="A40" s="158"/>
      <c r="B40" s="158"/>
      <c r="C40" s="155"/>
      <c r="D40" s="156"/>
      <c r="E40" s="156"/>
      <c r="F40" s="156"/>
      <c r="G40" s="156"/>
      <c r="H40" s="157"/>
    </row>
    <row r="41" spans="1:8" ht="20.100000000000001" customHeight="1" x14ac:dyDescent="0.25">
      <c r="A41" s="158"/>
      <c r="B41" s="158"/>
      <c r="C41" s="155"/>
      <c r="D41" s="156"/>
      <c r="E41" s="156"/>
      <c r="F41" s="156"/>
      <c r="G41" s="156"/>
      <c r="H41" s="157"/>
    </row>
    <row r="42" spans="1:8" ht="20.100000000000001" customHeight="1" x14ac:dyDescent="0.25">
      <c r="A42" s="159"/>
      <c r="B42" s="159"/>
      <c r="C42" s="155"/>
      <c r="D42" s="156"/>
      <c r="E42" s="156"/>
      <c r="F42" s="156"/>
      <c r="G42" s="156"/>
      <c r="H42" s="157"/>
    </row>
    <row r="45" spans="1:8" x14ac:dyDescent="0.25">
      <c r="A45" s="130"/>
    </row>
    <row r="46" spans="1:8" x14ac:dyDescent="0.25">
      <c r="A46" s="149"/>
      <c r="B46" s="150"/>
      <c r="C46" s="151"/>
      <c r="D46" s="151"/>
      <c r="E46" s="152"/>
      <c r="F46" s="151"/>
      <c r="G46" s="153"/>
      <c r="H46" s="153"/>
    </row>
    <row r="47" spans="1:8" x14ac:dyDescent="0.25">
      <c r="A47" s="158"/>
      <c r="B47" s="158"/>
      <c r="C47" s="155"/>
      <c r="D47" s="156"/>
      <c r="E47" s="156"/>
      <c r="F47" s="156"/>
      <c r="G47" s="156"/>
      <c r="H47" s="157"/>
    </row>
    <row r="48" spans="1:8" x14ac:dyDescent="0.25">
      <c r="A48" s="159"/>
      <c r="B48" s="159"/>
      <c r="C48" s="155"/>
      <c r="D48" s="156"/>
      <c r="E48" s="156"/>
      <c r="F48" s="156"/>
      <c r="G48" s="156"/>
      <c r="H48" s="157"/>
    </row>
    <row r="49" spans="1:8" x14ac:dyDescent="0.25">
      <c r="A49" s="158"/>
      <c r="B49" s="158"/>
      <c r="C49" s="155"/>
      <c r="D49" s="156"/>
      <c r="E49" s="156"/>
      <c r="F49" s="156"/>
      <c r="G49" s="156"/>
      <c r="H49" s="157"/>
    </row>
    <row r="50" spans="1:8" x14ac:dyDescent="0.25">
      <c r="A50" s="158"/>
      <c r="B50" s="158"/>
      <c r="C50" s="155"/>
      <c r="D50" s="156"/>
      <c r="E50" s="156"/>
      <c r="F50" s="156"/>
      <c r="G50" s="156"/>
      <c r="H50" s="157"/>
    </row>
    <row r="51" spans="1:8" x14ac:dyDescent="0.25">
      <c r="A51" s="159"/>
      <c r="B51" s="159"/>
      <c r="C51" s="155"/>
      <c r="D51" s="156"/>
      <c r="E51" s="156"/>
      <c r="F51" s="156"/>
      <c r="G51" s="156"/>
      <c r="H51" s="157"/>
    </row>
    <row r="52" spans="1:8" x14ac:dyDescent="0.25">
      <c r="A52" s="158"/>
      <c r="B52" s="158"/>
      <c r="C52" s="155"/>
      <c r="D52" s="156"/>
      <c r="E52" s="156"/>
      <c r="F52" s="156"/>
      <c r="G52" s="156"/>
      <c r="H52" s="157"/>
    </row>
    <row r="54" spans="1:8" x14ac:dyDescent="0.25">
      <c r="A54" s="160"/>
    </row>
    <row r="55" spans="1:8" x14ac:dyDescent="0.25">
      <c r="A55" s="76"/>
    </row>
  </sheetData>
  <mergeCells count="4">
    <mergeCell ref="A2:H2"/>
    <mergeCell ref="A3:H3"/>
    <mergeCell ref="A4:H4"/>
    <mergeCell ref="A38:B38"/>
  </mergeCells>
  <phoneticPr fontId="20" type="noConversion"/>
  <printOptions horizontalCentered="1"/>
  <pageMargins left="0.7" right="0.7" top="1" bottom="0.5" header="0" footer="0"/>
  <pageSetup scale="9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41B5-EF25-4A56-A4C4-5EB21D0A0888}">
  <sheetPr>
    <pageSetUpPr fitToPage="1"/>
  </sheetPr>
  <dimension ref="A1:J78"/>
  <sheetViews>
    <sheetView topLeftCell="A10" zoomScaleNormal="100" workbookViewId="0">
      <selection activeCell="B23" sqref="B23"/>
    </sheetView>
  </sheetViews>
  <sheetFormatPr defaultColWidth="15.7109375" defaultRowHeight="15" x14ac:dyDescent="0.25"/>
  <cols>
    <col min="1" max="1" width="18.85546875" style="74" customWidth="1"/>
    <col min="2" max="2" width="11.8554687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210</v>
      </c>
      <c r="B5" s="124"/>
      <c r="C5" s="109" t="s">
        <v>211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160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910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212</v>
      </c>
      <c r="B23" s="59" t="s">
        <v>214</v>
      </c>
      <c r="C23" s="60" t="s">
        <v>63</v>
      </c>
      <c r="D23" s="61"/>
      <c r="E23" s="61">
        <v>180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213</v>
      </c>
      <c r="B24" s="59" t="s">
        <v>214</v>
      </c>
      <c r="C24" s="60" t="s">
        <v>63</v>
      </c>
      <c r="D24" s="61"/>
      <c r="E24" s="61">
        <v>180</v>
      </c>
      <c r="F24" s="61"/>
      <c r="G24" s="66"/>
      <c r="H24" s="63">
        <f t="shared" ref="H24:H32" si="0">G24/E24</f>
        <v>0</v>
      </c>
      <c r="I24" s="64"/>
    </row>
    <row r="25" spans="1:9" s="3" customFormat="1" ht="20.100000000000001" customHeight="1" x14ac:dyDescent="0.2">
      <c r="A25" s="65" t="s">
        <v>215</v>
      </c>
      <c r="B25" s="59" t="s">
        <v>214</v>
      </c>
      <c r="C25" s="60" t="s">
        <v>63</v>
      </c>
      <c r="D25" s="61"/>
      <c r="E25" s="61">
        <v>180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216</v>
      </c>
      <c r="B26" s="59" t="s">
        <v>214</v>
      </c>
      <c r="C26" s="60" t="s">
        <v>63</v>
      </c>
      <c r="D26" s="61"/>
      <c r="E26" s="61">
        <v>180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217</v>
      </c>
      <c r="B27" s="59" t="s">
        <v>214</v>
      </c>
      <c r="C27" s="60" t="s">
        <v>63</v>
      </c>
      <c r="D27" s="61"/>
      <c r="E27" s="61">
        <v>180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">
      <c r="A28" s="65" t="s">
        <v>218</v>
      </c>
      <c r="B28" s="59" t="s">
        <v>214</v>
      </c>
      <c r="C28" s="60" t="s">
        <v>63</v>
      </c>
      <c r="D28" s="61"/>
      <c r="E28" s="61">
        <v>180</v>
      </c>
      <c r="F28" s="61"/>
      <c r="G28" s="61"/>
      <c r="H28" s="63">
        <f t="shared" si="0"/>
        <v>0</v>
      </c>
      <c r="I28" s="64"/>
    </row>
    <row r="29" spans="1:9" s="3" customFormat="1" ht="20.100000000000001" customHeight="1" x14ac:dyDescent="0.25">
      <c r="A29" s="65"/>
      <c r="B29" s="59"/>
      <c r="C29" s="60"/>
      <c r="D29" s="61"/>
      <c r="E29" s="67">
        <f>SUM(E23:E28)</f>
        <v>1080</v>
      </c>
      <c r="F29" s="67"/>
      <c r="G29" s="67">
        <f>SUM(G23:G28)</f>
        <v>0</v>
      </c>
      <c r="H29" s="116">
        <f t="shared" si="0"/>
        <v>0</v>
      </c>
      <c r="I29" s="64"/>
    </row>
    <row r="30" spans="1:9" s="3" customFormat="1" ht="20.100000000000001" customHeight="1" x14ac:dyDescent="0.2">
      <c r="A30" s="65"/>
      <c r="B30" s="59"/>
      <c r="C30" s="60"/>
      <c r="D30" s="61"/>
      <c r="E30" s="61"/>
      <c r="F30" s="61"/>
      <c r="G30" s="61"/>
      <c r="H30" s="63"/>
      <c r="I30" s="64"/>
    </row>
    <row r="31" spans="1:9" s="3" customFormat="1" ht="20.100000000000001" customHeight="1" x14ac:dyDescent="0.2">
      <c r="A31" s="65" t="s">
        <v>219</v>
      </c>
      <c r="B31" s="59" t="s">
        <v>214</v>
      </c>
      <c r="C31" s="60" t="s">
        <v>70</v>
      </c>
      <c r="D31" s="61" t="s">
        <v>138</v>
      </c>
      <c r="E31" s="61">
        <v>1070</v>
      </c>
      <c r="F31" s="61"/>
      <c r="G31" s="61"/>
      <c r="H31" s="63">
        <f t="shared" si="0"/>
        <v>0</v>
      </c>
      <c r="I31" s="64"/>
    </row>
    <row r="32" spans="1:9" s="3" customFormat="1" ht="20.100000000000001" customHeight="1" thickBot="1" x14ac:dyDescent="0.3">
      <c r="A32" s="68"/>
      <c r="B32" s="69"/>
      <c r="C32" s="70"/>
      <c r="D32" s="71"/>
      <c r="E32" s="111">
        <f>SUM(E31)</f>
        <v>1070</v>
      </c>
      <c r="F32" s="111"/>
      <c r="G32" s="111">
        <f>SUM(G31)</f>
        <v>0</v>
      </c>
      <c r="H32" s="46">
        <f t="shared" si="0"/>
        <v>0</v>
      </c>
      <c r="I32" s="64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5"/>
      <c r="B35" s="75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5"/>
      <c r="B43" s="75"/>
    </row>
    <row r="44" spans="1:2" x14ac:dyDescent="0.25">
      <c r="A44" s="7"/>
      <c r="B44" s="7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6"/>
      <c r="B58" s="76"/>
    </row>
    <row r="59" spans="1:2" x14ac:dyDescent="0.25">
      <c r="A59" s="76"/>
      <c r="B59" s="76"/>
    </row>
    <row r="75" spans="1:2" x14ac:dyDescent="0.25">
      <c r="A75" s="77"/>
      <c r="B75" s="77"/>
    </row>
    <row r="76" spans="1:2" x14ac:dyDescent="0.25">
      <c r="A76" s="76"/>
      <c r="B76" s="76"/>
    </row>
    <row r="77" spans="1:2" x14ac:dyDescent="0.25">
      <c r="A77" s="73"/>
      <c r="B77" s="73"/>
    </row>
    <row r="78" spans="1:2" x14ac:dyDescent="0.25">
      <c r="A78" s="75"/>
      <c r="B78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5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DFD7-9835-41FF-B55E-846CD1ADB1D2}">
  <sheetPr>
    <pageSetUpPr fitToPage="1"/>
  </sheetPr>
  <dimension ref="A1:J77"/>
  <sheetViews>
    <sheetView zoomScaleNormal="100" workbookViewId="0">
      <selection activeCell="J6" sqref="J6"/>
    </sheetView>
  </sheetViews>
  <sheetFormatPr defaultColWidth="15.7109375" defaultRowHeight="15" x14ac:dyDescent="0.25"/>
  <cols>
    <col min="1" max="1" width="18.85546875" style="74" customWidth="1"/>
    <col min="2" max="2" width="11.710937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220</v>
      </c>
      <c r="B5" s="124"/>
      <c r="C5" s="109" t="s">
        <v>211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1075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85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990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221</v>
      </c>
      <c r="B23" s="59" t="s">
        <v>214</v>
      </c>
      <c r="C23" s="60" t="s">
        <v>136</v>
      </c>
      <c r="D23" s="61" t="s">
        <v>137</v>
      </c>
      <c r="E23" s="61">
        <v>215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222</v>
      </c>
      <c r="B24" s="59" t="s">
        <v>214</v>
      </c>
      <c r="C24" s="60" t="s">
        <v>136</v>
      </c>
      <c r="D24" s="61" t="s">
        <v>137</v>
      </c>
      <c r="E24" s="61">
        <v>215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223</v>
      </c>
      <c r="B25" s="59" t="s">
        <v>214</v>
      </c>
      <c r="C25" s="60" t="s">
        <v>136</v>
      </c>
      <c r="D25" s="61" t="s">
        <v>137</v>
      </c>
      <c r="E25" s="61">
        <v>215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224</v>
      </c>
      <c r="B26" s="59" t="s">
        <v>214</v>
      </c>
      <c r="C26" s="60" t="s">
        <v>136</v>
      </c>
      <c r="D26" s="61" t="s">
        <v>137</v>
      </c>
      <c r="E26" s="61">
        <v>215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225</v>
      </c>
      <c r="B27" s="59" t="s">
        <v>214</v>
      </c>
      <c r="C27" s="60" t="s">
        <v>136</v>
      </c>
      <c r="D27" s="61" t="s">
        <v>137</v>
      </c>
      <c r="E27" s="61">
        <v>215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>
        <f>SUM(E23:E27)</f>
        <v>1075</v>
      </c>
      <c r="F28" s="67"/>
      <c r="G28" s="67">
        <f>SUM(G23:G27)</f>
        <v>0</v>
      </c>
      <c r="H28" s="116">
        <f t="shared" si="0"/>
        <v>0</v>
      </c>
      <c r="I28" s="64"/>
    </row>
    <row r="29" spans="1:9" s="3" customFormat="1" ht="20.100000000000001" customHeight="1" x14ac:dyDescent="0.2">
      <c r="A29" s="65"/>
      <c r="B29" s="59"/>
      <c r="C29" s="60"/>
      <c r="D29" s="61"/>
      <c r="E29" s="61"/>
      <c r="F29" s="61"/>
      <c r="G29" s="61"/>
      <c r="H29" s="63"/>
      <c r="I29" s="64"/>
    </row>
    <row r="30" spans="1:9" s="3" customFormat="1" ht="20.100000000000001" customHeight="1" x14ac:dyDescent="0.2">
      <c r="A30" s="65" t="s">
        <v>226</v>
      </c>
      <c r="B30" s="59" t="s">
        <v>214</v>
      </c>
      <c r="C30" s="60" t="s">
        <v>70</v>
      </c>
      <c r="D30" s="61" t="s">
        <v>138</v>
      </c>
      <c r="E30" s="61">
        <v>1075</v>
      </c>
      <c r="F30" s="61"/>
      <c r="G30" s="61"/>
      <c r="H30" s="63">
        <f t="shared" si="0"/>
        <v>0</v>
      </c>
      <c r="I30" s="64"/>
    </row>
    <row r="31" spans="1:9" s="3" customFormat="1" ht="20.100000000000001" customHeight="1" thickBot="1" x14ac:dyDescent="0.3">
      <c r="A31" s="68"/>
      <c r="B31" s="69"/>
      <c r="C31" s="70"/>
      <c r="D31" s="71"/>
      <c r="E31" s="111">
        <f>SUM(E30)</f>
        <v>1075</v>
      </c>
      <c r="F31" s="111"/>
      <c r="G31" s="111">
        <f>SUM(G30)</f>
        <v>0</v>
      </c>
      <c r="H31" s="46">
        <f t="shared" si="0"/>
        <v>0</v>
      </c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4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AC3A-61A4-4A15-80ED-0525218AE2CC}">
  <sheetPr>
    <pageSetUpPr fitToPage="1"/>
  </sheetPr>
  <dimension ref="A1:J77"/>
  <sheetViews>
    <sheetView zoomScaleNormal="100" workbookViewId="0">
      <selection activeCell="F27" sqref="F27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227</v>
      </c>
      <c r="B5" s="124"/>
      <c r="C5" s="109" t="s">
        <v>230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300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40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260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228</v>
      </c>
      <c r="B23" s="59" t="s">
        <v>231</v>
      </c>
      <c r="C23" s="60" t="s">
        <v>65</v>
      </c>
      <c r="D23" s="61"/>
      <c r="E23" s="61">
        <v>215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229</v>
      </c>
      <c r="B24" s="59" t="s">
        <v>231</v>
      </c>
      <c r="C24" s="60" t="s">
        <v>63</v>
      </c>
      <c r="D24" s="61"/>
      <c r="E24" s="61">
        <v>85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5">
      <c r="A25" s="65"/>
      <c r="B25" s="59"/>
      <c r="C25" s="60"/>
      <c r="D25" s="61"/>
      <c r="E25" s="67">
        <f>SUM(E23:E24)</f>
        <v>300</v>
      </c>
      <c r="F25" s="67"/>
      <c r="G25" s="67">
        <f>SUM(G23:G24)</f>
        <v>0</v>
      </c>
      <c r="H25" s="116">
        <f t="shared" si="0"/>
        <v>0</v>
      </c>
      <c r="I25" s="64"/>
    </row>
    <row r="26" spans="1:9" s="3" customFormat="1" ht="20.100000000000001" customHeight="1" x14ac:dyDescent="0.2">
      <c r="A26" s="65"/>
      <c r="B26" s="59"/>
      <c r="C26" s="60"/>
      <c r="D26" s="61"/>
      <c r="E26" s="61"/>
      <c r="F26" s="61"/>
      <c r="G26" s="61"/>
      <c r="H26" s="63"/>
      <c r="I26" s="64"/>
    </row>
    <row r="27" spans="1:9" s="3" customFormat="1" ht="20.100000000000001" customHeight="1" x14ac:dyDescent="0.2">
      <c r="A27" s="65" t="s">
        <v>232</v>
      </c>
      <c r="B27" s="59" t="s">
        <v>231</v>
      </c>
      <c r="C27" s="60" t="s">
        <v>70</v>
      </c>
      <c r="D27" s="61" t="s">
        <v>233</v>
      </c>
      <c r="E27" s="61">
        <v>300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>
        <f>SUM(E27)</f>
        <v>300</v>
      </c>
      <c r="F28" s="67"/>
      <c r="G28" s="67">
        <f>SUM(G27)</f>
        <v>0</v>
      </c>
      <c r="H28" s="116">
        <f t="shared" si="0"/>
        <v>0</v>
      </c>
      <c r="I28" s="64"/>
    </row>
    <row r="29" spans="1:9" s="3" customFormat="1" ht="20.100000000000001" customHeight="1" x14ac:dyDescent="0.2">
      <c r="A29" s="65"/>
      <c r="B29" s="59"/>
      <c r="C29" s="60"/>
      <c r="D29" s="61"/>
      <c r="E29" s="61"/>
      <c r="F29" s="61"/>
      <c r="G29" s="61"/>
      <c r="H29" s="63"/>
      <c r="I29" s="64"/>
    </row>
    <row r="30" spans="1:9" s="3" customFormat="1" ht="20.100000000000001" customHeight="1" x14ac:dyDescent="0.2">
      <c r="A30" s="65"/>
      <c r="B30" s="59"/>
      <c r="C30" s="60"/>
      <c r="D30" s="61"/>
      <c r="E30" s="61"/>
      <c r="F30" s="61"/>
      <c r="G30" s="61"/>
      <c r="H30" s="63"/>
      <c r="I30" s="64"/>
    </row>
    <row r="31" spans="1:9" s="3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72"/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B1E0-355B-48C2-8A4A-C9261C784940}">
  <sheetPr>
    <pageSetUpPr fitToPage="1"/>
  </sheetPr>
  <dimension ref="A1:J78"/>
  <sheetViews>
    <sheetView topLeftCell="A16" zoomScaleNormal="100" workbookViewId="0">
      <selection activeCell="E30" sqref="E30"/>
    </sheetView>
  </sheetViews>
  <sheetFormatPr defaultColWidth="15.7109375" defaultRowHeight="15" x14ac:dyDescent="0.25"/>
  <cols>
    <col min="1" max="1" width="18.85546875" style="74" customWidth="1"/>
    <col min="2" max="2" width="10.8554687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10" t="s">
        <v>50</v>
      </c>
      <c r="B5" s="110"/>
      <c r="C5" s="109" t="s">
        <v>52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740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215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525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8.5" x14ac:dyDescent="0.2">
      <c r="A23" s="112" t="s">
        <v>67</v>
      </c>
      <c r="B23" s="123" t="s">
        <v>71</v>
      </c>
      <c r="C23" s="60" t="s">
        <v>65</v>
      </c>
      <c r="D23" s="61"/>
      <c r="E23" s="61">
        <v>120</v>
      </c>
      <c r="F23" s="61"/>
      <c r="G23" s="62"/>
      <c r="H23" s="63">
        <f>G23/E23</f>
        <v>0</v>
      </c>
      <c r="I23" s="64"/>
    </row>
    <row r="24" spans="1:9" s="3" customFormat="1" ht="28.5" x14ac:dyDescent="0.2">
      <c r="A24" s="113" t="s">
        <v>54</v>
      </c>
      <c r="B24" s="123" t="s">
        <v>71</v>
      </c>
      <c r="C24" s="60" t="s">
        <v>65</v>
      </c>
      <c r="D24" s="61"/>
      <c r="E24" s="61">
        <v>120</v>
      </c>
      <c r="F24" s="61"/>
      <c r="G24" s="66"/>
      <c r="H24" s="63">
        <f t="shared" ref="H24:H32" si="0">G24/E24</f>
        <v>0</v>
      </c>
      <c r="I24" s="64"/>
    </row>
    <row r="25" spans="1:9" s="3" customFormat="1" ht="20.100000000000001" customHeight="1" x14ac:dyDescent="0.2">
      <c r="A25" s="113" t="s">
        <v>55</v>
      </c>
      <c r="B25" s="59" t="s">
        <v>72</v>
      </c>
      <c r="C25" s="60" t="s">
        <v>65</v>
      </c>
      <c r="D25" s="61"/>
      <c r="E25" s="61">
        <v>125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113" t="s">
        <v>56</v>
      </c>
      <c r="B26" s="59" t="s">
        <v>72</v>
      </c>
      <c r="C26" s="60" t="s">
        <v>65</v>
      </c>
      <c r="D26" s="61"/>
      <c r="E26" s="61">
        <v>125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113" t="s">
        <v>57</v>
      </c>
      <c r="B27" s="59" t="s">
        <v>72</v>
      </c>
      <c r="C27" s="60" t="s">
        <v>65</v>
      </c>
      <c r="D27" s="61"/>
      <c r="E27" s="61">
        <v>125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">
      <c r="A28" s="113" t="s">
        <v>58</v>
      </c>
      <c r="B28" s="59" t="s">
        <v>72</v>
      </c>
      <c r="C28" s="60" t="s">
        <v>65</v>
      </c>
      <c r="D28" s="61"/>
      <c r="E28" s="61">
        <v>125</v>
      </c>
      <c r="F28" s="61"/>
      <c r="G28" s="61"/>
      <c r="H28" s="63">
        <f t="shared" si="0"/>
        <v>0</v>
      </c>
      <c r="I28" s="64"/>
    </row>
    <row r="29" spans="1:9" s="3" customFormat="1" ht="20.100000000000001" customHeight="1" x14ac:dyDescent="0.25">
      <c r="A29" s="113"/>
      <c r="B29" s="59"/>
      <c r="C29" s="60"/>
      <c r="D29" s="61"/>
      <c r="E29" s="118">
        <f>SUM(E23:E28)</f>
        <v>740</v>
      </c>
      <c r="F29" s="119"/>
      <c r="G29" s="119">
        <f>SUM(G23:G28)</f>
        <v>0</v>
      </c>
      <c r="H29" s="120">
        <f t="shared" ref="H29" si="1">G29/E29</f>
        <v>0</v>
      </c>
      <c r="I29" s="64"/>
    </row>
    <row r="30" spans="1:9" s="3" customFormat="1" ht="20.100000000000001" customHeight="1" x14ac:dyDescent="0.2">
      <c r="A30" s="65"/>
      <c r="B30" s="59"/>
      <c r="C30" s="60"/>
      <c r="D30" s="61"/>
      <c r="E30" s="61"/>
      <c r="F30" s="61"/>
      <c r="G30" s="61"/>
      <c r="H30" s="63"/>
      <c r="I30" s="64"/>
    </row>
    <row r="31" spans="1:9" s="3" customFormat="1" ht="28.5" x14ac:dyDescent="0.2">
      <c r="A31" s="65" t="s">
        <v>68</v>
      </c>
      <c r="B31" s="123" t="s">
        <v>71</v>
      </c>
      <c r="C31" s="60" t="s">
        <v>70</v>
      </c>
      <c r="D31" s="61" t="s">
        <v>75</v>
      </c>
      <c r="E31" s="61">
        <v>740</v>
      </c>
      <c r="F31" s="61"/>
      <c r="G31" s="61"/>
      <c r="H31" s="63">
        <f t="shared" si="0"/>
        <v>0</v>
      </c>
      <c r="I31" s="64"/>
    </row>
    <row r="32" spans="1:9" s="3" customFormat="1" ht="20.100000000000001" customHeight="1" thickBot="1" x14ac:dyDescent="0.3">
      <c r="A32" s="68"/>
      <c r="B32" s="69"/>
      <c r="C32" s="70"/>
      <c r="D32" s="71"/>
      <c r="E32" s="111">
        <f>SUM(E31)</f>
        <v>740</v>
      </c>
      <c r="F32" s="111"/>
      <c r="G32" s="111">
        <f>SUM(G31)</f>
        <v>0</v>
      </c>
      <c r="H32" s="117">
        <f t="shared" si="0"/>
        <v>0</v>
      </c>
      <c r="I32" s="64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5"/>
      <c r="B35" s="75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5"/>
      <c r="B43" s="75"/>
    </row>
    <row r="44" spans="1:2" x14ac:dyDescent="0.25">
      <c r="A44" s="7"/>
      <c r="B44" s="7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6"/>
      <c r="B58" s="76"/>
    </row>
    <row r="59" spans="1:2" x14ac:dyDescent="0.25">
      <c r="A59" s="76"/>
      <c r="B59" s="76"/>
    </row>
    <row r="75" spans="1:2" x14ac:dyDescent="0.25">
      <c r="A75" s="77"/>
      <c r="B75" s="77"/>
    </row>
    <row r="76" spans="1:2" x14ac:dyDescent="0.25">
      <c r="A76" s="76"/>
      <c r="B76" s="76"/>
    </row>
    <row r="77" spans="1:2" x14ac:dyDescent="0.25">
      <c r="A77" s="73"/>
      <c r="B77" s="73"/>
    </row>
    <row r="78" spans="1:2" x14ac:dyDescent="0.25">
      <c r="A78" s="75"/>
      <c r="B78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F4B2-4C03-4638-8F1C-4C5405138E8C}">
  <sheetPr>
    <pageSetUpPr fitToPage="1"/>
  </sheetPr>
  <dimension ref="A1:J77"/>
  <sheetViews>
    <sheetView topLeftCell="A7" zoomScaleNormal="100" workbookViewId="0">
      <selection activeCell="G12" sqref="G12"/>
    </sheetView>
  </sheetViews>
  <sheetFormatPr defaultColWidth="15.7109375" defaultRowHeight="15" x14ac:dyDescent="0.25"/>
  <cols>
    <col min="1" max="1" width="18.85546875" style="74" customWidth="1"/>
    <col min="2" max="2" width="11.710937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234</v>
      </c>
      <c r="B5" s="124"/>
      <c r="C5" s="109" t="s">
        <v>140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600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150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450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235</v>
      </c>
      <c r="B23" s="59" t="s">
        <v>150</v>
      </c>
      <c r="C23" s="60" t="s">
        <v>63</v>
      </c>
      <c r="D23" s="61"/>
      <c r="E23" s="61">
        <v>100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236</v>
      </c>
      <c r="B24" s="59" t="s">
        <v>241</v>
      </c>
      <c r="C24" s="60" t="s">
        <v>63</v>
      </c>
      <c r="D24" s="61"/>
      <c r="E24" s="61">
        <v>125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237</v>
      </c>
      <c r="B25" s="59" t="s">
        <v>241</v>
      </c>
      <c r="C25" s="60" t="s">
        <v>63</v>
      </c>
      <c r="D25" s="61"/>
      <c r="E25" s="61">
        <v>125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238</v>
      </c>
      <c r="B26" s="59" t="s">
        <v>241</v>
      </c>
      <c r="C26" s="60" t="s">
        <v>63</v>
      </c>
      <c r="D26" s="61"/>
      <c r="E26" s="61">
        <v>125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239</v>
      </c>
      <c r="B27" s="59" t="s">
        <v>241</v>
      </c>
      <c r="C27" s="60" t="s">
        <v>63</v>
      </c>
      <c r="D27" s="61"/>
      <c r="E27" s="61">
        <v>125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>
        <f>SUM(E23:E27)</f>
        <v>600</v>
      </c>
      <c r="F28" s="67"/>
      <c r="G28" s="67">
        <f>SUM(G23:G27)</f>
        <v>0</v>
      </c>
      <c r="H28" s="116">
        <f t="shared" si="0"/>
        <v>0</v>
      </c>
      <c r="I28" s="64"/>
    </row>
    <row r="29" spans="1:9" s="3" customFormat="1" ht="20.100000000000001" customHeight="1" x14ac:dyDescent="0.2">
      <c r="A29" s="65"/>
      <c r="B29" s="59"/>
      <c r="C29" s="60"/>
      <c r="D29" s="61"/>
      <c r="E29" s="61"/>
      <c r="F29" s="61"/>
      <c r="G29" s="61"/>
      <c r="H29" s="63"/>
      <c r="I29" s="64"/>
    </row>
    <row r="30" spans="1:9" s="3" customFormat="1" ht="20.100000000000001" customHeight="1" x14ac:dyDescent="0.2">
      <c r="A30" s="65" t="s">
        <v>240</v>
      </c>
      <c r="B30" s="59" t="s">
        <v>214</v>
      </c>
      <c r="C30" s="60" t="s">
        <v>70</v>
      </c>
      <c r="D30" s="61" t="s">
        <v>75</v>
      </c>
      <c r="E30" s="61">
        <v>740</v>
      </c>
      <c r="F30" s="61"/>
      <c r="G30" s="61"/>
      <c r="H30" s="63">
        <f t="shared" si="0"/>
        <v>0</v>
      </c>
      <c r="I30" s="64"/>
    </row>
    <row r="31" spans="1:9" s="3" customFormat="1" ht="20.100000000000001" customHeight="1" thickBot="1" x14ac:dyDescent="0.3">
      <c r="A31" s="68"/>
      <c r="B31" s="69"/>
      <c r="C31" s="70"/>
      <c r="D31" s="71"/>
      <c r="E31" s="111">
        <f>SUM(E30)</f>
        <v>740</v>
      </c>
      <c r="F31" s="111"/>
      <c r="G31" s="111">
        <f>SUM(G30)</f>
        <v>0</v>
      </c>
      <c r="H31" s="46">
        <f t="shared" si="0"/>
        <v>0</v>
      </c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A5:B5"/>
    <mergeCell ref="C5:H5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4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BDC5-E00C-40AD-AE4F-C9DC28249718}">
  <sheetPr>
    <pageSetUpPr fitToPage="1"/>
  </sheetPr>
  <dimension ref="A1:J77"/>
  <sheetViews>
    <sheetView zoomScaleNormal="100" workbookViewId="0">
      <selection activeCell="G12" sqref="G12"/>
    </sheetView>
  </sheetViews>
  <sheetFormatPr defaultColWidth="15.7109375" defaultRowHeight="15" x14ac:dyDescent="0.25"/>
  <cols>
    <col min="1" max="1" width="18.85546875" style="74" customWidth="1"/>
    <col min="2" max="2" width="11.8554687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7" t="s">
        <v>2</v>
      </c>
      <c r="C5" s="8" t="s">
        <v>3</v>
      </c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300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70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230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42.75" x14ac:dyDescent="0.2">
      <c r="A23" s="58" t="s">
        <v>242</v>
      </c>
      <c r="B23" s="123" t="s">
        <v>245</v>
      </c>
      <c r="C23" s="60" t="s">
        <v>65</v>
      </c>
      <c r="D23" s="61"/>
      <c r="E23" s="61">
        <v>125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243</v>
      </c>
      <c r="B24" s="59" t="s">
        <v>103</v>
      </c>
      <c r="C24" s="60" t="s">
        <v>63</v>
      </c>
      <c r="D24" s="61"/>
      <c r="E24" s="61">
        <v>75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244</v>
      </c>
      <c r="B25" s="59" t="s">
        <v>150</v>
      </c>
      <c r="C25" s="60" t="s">
        <v>63</v>
      </c>
      <c r="D25" s="61"/>
      <c r="E25" s="61">
        <v>100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5">
      <c r="A26" s="65"/>
      <c r="B26" s="59"/>
      <c r="C26" s="60"/>
      <c r="D26" s="61"/>
      <c r="E26" s="67">
        <f>SUM(E23:E25)</f>
        <v>300</v>
      </c>
      <c r="F26" s="67"/>
      <c r="G26" s="67">
        <f>SUM(G23:G25)</f>
        <v>0</v>
      </c>
      <c r="H26" s="116">
        <f t="shared" si="0"/>
        <v>0</v>
      </c>
      <c r="I26" s="64"/>
    </row>
    <row r="27" spans="1:9" s="3" customFormat="1" ht="20.100000000000001" customHeight="1" x14ac:dyDescent="0.2">
      <c r="A27" s="65"/>
      <c r="B27" s="59"/>
      <c r="C27" s="60"/>
      <c r="D27" s="61"/>
      <c r="E27" s="61"/>
      <c r="F27" s="61"/>
      <c r="G27" s="61"/>
      <c r="H27" s="63"/>
      <c r="I27" s="64"/>
    </row>
    <row r="28" spans="1:9" s="3" customFormat="1" ht="20.100000000000001" customHeight="1" x14ac:dyDescent="0.2">
      <c r="A28" s="65" t="s">
        <v>246</v>
      </c>
      <c r="B28" s="59" t="s">
        <v>214</v>
      </c>
      <c r="C28" s="60" t="s">
        <v>70</v>
      </c>
      <c r="D28" s="61" t="s">
        <v>233</v>
      </c>
      <c r="E28" s="61">
        <v>300</v>
      </c>
      <c r="F28" s="61"/>
      <c r="G28" s="61"/>
      <c r="H28" s="63">
        <f t="shared" si="0"/>
        <v>0</v>
      </c>
      <c r="I28" s="64"/>
    </row>
    <row r="29" spans="1:9" s="3" customFormat="1" ht="20.100000000000001" customHeight="1" x14ac:dyDescent="0.25">
      <c r="A29" s="65"/>
      <c r="B29" s="59"/>
      <c r="C29" s="60"/>
      <c r="D29" s="61"/>
      <c r="E29" s="67">
        <f>SUM(E28)</f>
        <v>300</v>
      </c>
      <c r="F29" s="67"/>
      <c r="G29" s="67">
        <f>SUM(G28)</f>
        <v>0</v>
      </c>
      <c r="H29" s="116">
        <f t="shared" si="0"/>
        <v>0</v>
      </c>
      <c r="I29" s="64"/>
    </row>
    <row r="30" spans="1:9" s="3" customFormat="1" ht="20.100000000000001" customHeight="1" x14ac:dyDescent="0.2">
      <c r="A30" s="65"/>
      <c r="B30" s="59"/>
      <c r="C30" s="60"/>
      <c r="D30" s="61"/>
      <c r="E30" s="61"/>
      <c r="F30" s="61"/>
      <c r="G30" s="61"/>
      <c r="H30" s="63"/>
      <c r="I30" s="64"/>
    </row>
    <row r="31" spans="1:9" s="3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72"/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18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</mergeCells>
  <printOptions horizontalCentered="1"/>
  <pageMargins left="0.7" right="0.7" top="1" bottom="0.5" header="0" footer="0"/>
  <pageSetup scale="90" orientation="portrait" r:id="rId1"/>
  <rowBreaks count="1" manualBreakCount="1">
    <brk id="34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ED39-17FD-47EE-BD5C-E703473B7425}">
  <sheetPr>
    <pageSetUpPr fitToPage="1"/>
  </sheetPr>
  <dimension ref="A1:J77"/>
  <sheetViews>
    <sheetView topLeftCell="A7" zoomScaleNormal="100" workbookViewId="0">
      <selection activeCell="E28" sqref="E28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247</v>
      </c>
      <c r="B5" s="124"/>
      <c r="C5" s="109" t="s">
        <v>248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880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170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710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249</v>
      </c>
      <c r="B23" s="59" t="s">
        <v>255</v>
      </c>
      <c r="C23" s="60" t="s">
        <v>63</v>
      </c>
      <c r="D23" s="61"/>
      <c r="E23" s="61">
        <v>125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250</v>
      </c>
      <c r="B24" s="59" t="s">
        <v>255</v>
      </c>
      <c r="C24" s="60" t="s">
        <v>63</v>
      </c>
      <c r="D24" s="61"/>
      <c r="E24" s="61">
        <v>125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251</v>
      </c>
      <c r="B25" s="59" t="s">
        <v>255</v>
      </c>
      <c r="C25" s="60" t="s">
        <v>65</v>
      </c>
      <c r="D25" s="61"/>
      <c r="E25" s="61">
        <v>210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252</v>
      </c>
      <c r="B26" s="59" t="s">
        <v>255</v>
      </c>
      <c r="C26" s="60" t="s">
        <v>65</v>
      </c>
      <c r="D26" s="61"/>
      <c r="E26" s="61">
        <v>210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253</v>
      </c>
      <c r="B27" s="59" t="s">
        <v>255</v>
      </c>
      <c r="C27" s="60" t="s">
        <v>65</v>
      </c>
      <c r="D27" s="61"/>
      <c r="E27" s="61">
        <v>210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>
        <f>SUM(E23:E27)</f>
        <v>880</v>
      </c>
      <c r="F28" s="67"/>
      <c r="G28" s="67">
        <f>SUM(G23:G27)</f>
        <v>0</v>
      </c>
      <c r="H28" s="116">
        <f t="shared" si="0"/>
        <v>0</v>
      </c>
      <c r="I28" s="64"/>
    </row>
    <row r="29" spans="1:9" s="3" customFormat="1" ht="20.100000000000001" customHeight="1" x14ac:dyDescent="0.2">
      <c r="A29" s="65"/>
      <c r="B29" s="59"/>
      <c r="C29" s="60"/>
      <c r="D29" s="61"/>
      <c r="E29" s="61"/>
      <c r="F29" s="61"/>
      <c r="G29" s="61"/>
      <c r="H29" s="63"/>
      <c r="I29" s="64"/>
    </row>
    <row r="30" spans="1:9" s="3" customFormat="1" ht="20.100000000000001" customHeight="1" x14ac:dyDescent="0.2">
      <c r="A30" s="65" t="s">
        <v>254</v>
      </c>
      <c r="B30" s="59" t="s">
        <v>255</v>
      </c>
      <c r="C30" s="60" t="s">
        <v>70</v>
      </c>
      <c r="D30" s="61" t="s">
        <v>138</v>
      </c>
      <c r="E30" s="61">
        <v>880</v>
      </c>
      <c r="F30" s="61"/>
      <c r="G30" s="61"/>
      <c r="H30" s="63">
        <f t="shared" si="0"/>
        <v>0</v>
      </c>
      <c r="I30" s="64"/>
    </row>
    <row r="31" spans="1:9" s="3" customFormat="1" ht="20.100000000000001" customHeight="1" thickBot="1" x14ac:dyDescent="0.3">
      <c r="A31" s="68"/>
      <c r="B31" s="69"/>
      <c r="C31" s="70"/>
      <c r="D31" s="71"/>
      <c r="E31" s="111">
        <f>SUM(E30)</f>
        <v>880</v>
      </c>
      <c r="F31" s="111"/>
      <c r="G31" s="111">
        <f>SUM(G30)</f>
        <v>0</v>
      </c>
      <c r="H31" s="46">
        <f t="shared" si="0"/>
        <v>0</v>
      </c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6119-ACEA-4342-8D1D-65452C381E99}">
  <sheetPr>
    <pageSetUpPr fitToPage="1"/>
  </sheetPr>
  <dimension ref="A1:J77"/>
  <sheetViews>
    <sheetView topLeftCell="A13" zoomScaleNormal="100" workbookViewId="0">
      <selection activeCell="G12" sqref="G12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256</v>
      </c>
      <c r="B5" s="124"/>
      <c r="C5" s="109" t="s">
        <v>261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880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100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780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257</v>
      </c>
      <c r="B23" s="59" t="s">
        <v>64</v>
      </c>
      <c r="C23" s="60" t="s">
        <v>65</v>
      </c>
      <c r="D23" s="61"/>
      <c r="E23" s="61">
        <v>250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258</v>
      </c>
      <c r="B24" s="59" t="s">
        <v>241</v>
      </c>
      <c r="C24" s="60" t="s">
        <v>65</v>
      </c>
      <c r="D24" s="61"/>
      <c r="E24" s="61">
        <v>210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259</v>
      </c>
      <c r="B25" s="59" t="s">
        <v>241</v>
      </c>
      <c r="C25" s="60" t="s">
        <v>65</v>
      </c>
      <c r="D25" s="61"/>
      <c r="E25" s="61">
        <v>210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260</v>
      </c>
      <c r="B26" s="59" t="s">
        <v>241</v>
      </c>
      <c r="C26" s="60" t="s">
        <v>65</v>
      </c>
      <c r="D26" s="61"/>
      <c r="E26" s="61">
        <v>210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5">
      <c r="A27" s="65"/>
      <c r="B27" s="59"/>
      <c r="C27" s="60"/>
      <c r="D27" s="61"/>
      <c r="E27" s="67">
        <f>SUM(E23:E26)</f>
        <v>880</v>
      </c>
      <c r="F27" s="67"/>
      <c r="G27" s="67">
        <f>SUM(G23:G26)</f>
        <v>0</v>
      </c>
      <c r="H27" s="116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/>
      <c r="F28" s="67"/>
      <c r="G28" s="67"/>
      <c r="H28" s="63"/>
      <c r="I28" s="64"/>
    </row>
    <row r="29" spans="1:9" s="3" customFormat="1" ht="20.100000000000001" customHeight="1" x14ac:dyDescent="0.2">
      <c r="A29" s="65" t="s">
        <v>262</v>
      </c>
      <c r="B29" s="59" t="s">
        <v>64</v>
      </c>
      <c r="C29" s="60" t="s">
        <v>70</v>
      </c>
      <c r="D29" s="61" t="s">
        <v>138</v>
      </c>
      <c r="E29" s="61">
        <v>880</v>
      </c>
      <c r="F29" s="61"/>
      <c r="G29" s="61"/>
      <c r="H29" s="63">
        <f t="shared" si="0"/>
        <v>0</v>
      </c>
      <c r="I29" s="64"/>
    </row>
    <row r="30" spans="1:9" s="3" customFormat="1" ht="20.100000000000001" customHeight="1" x14ac:dyDescent="0.25">
      <c r="A30" s="65"/>
      <c r="B30" s="59"/>
      <c r="C30" s="60"/>
      <c r="D30" s="61"/>
      <c r="E30" s="67">
        <f>SUM(E29)</f>
        <v>880</v>
      </c>
      <c r="F30" s="67"/>
      <c r="G30" s="67">
        <f>SUM(G29)</f>
        <v>0</v>
      </c>
      <c r="H30" s="116">
        <f t="shared" si="0"/>
        <v>0</v>
      </c>
      <c r="I30" s="64"/>
    </row>
    <row r="31" spans="1:9" s="3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72"/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1930-C6FE-4257-8937-9EB82CA065E0}">
  <sheetPr>
    <pageSetUpPr fitToPage="1"/>
  </sheetPr>
  <dimension ref="A1:J77"/>
  <sheetViews>
    <sheetView topLeftCell="A13" zoomScaleNormal="100" workbookViewId="0">
      <selection activeCell="A23" sqref="A23:H31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263</v>
      </c>
      <c r="B5" s="124"/>
      <c r="C5" s="109" t="s">
        <v>264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90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980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8.5" x14ac:dyDescent="0.2">
      <c r="A23" s="58" t="s">
        <v>265</v>
      </c>
      <c r="B23" s="123" t="s">
        <v>135</v>
      </c>
      <c r="C23" s="60" t="s">
        <v>65</v>
      </c>
      <c r="D23" s="61"/>
      <c r="E23" s="61">
        <v>210</v>
      </c>
      <c r="F23" s="61"/>
      <c r="G23" s="62"/>
      <c r="H23" s="63">
        <f>G23/E23</f>
        <v>0</v>
      </c>
      <c r="I23" s="64"/>
    </row>
    <row r="24" spans="1:9" s="3" customFormat="1" ht="28.5" x14ac:dyDescent="0.2">
      <c r="A24" s="65" t="s">
        <v>266</v>
      </c>
      <c r="B24" s="123" t="s">
        <v>135</v>
      </c>
      <c r="C24" s="60" t="s">
        <v>65</v>
      </c>
      <c r="D24" s="61"/>
      <c r="E24" s="61">
        <v>210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267</v>
      </c>
      <c r="B25" s="59" t="s">
        <v>231</v>
      </c>
      <c r="C25" s="60" t="s">
        <v>65</v>
      </c>
      <c r="D25" s="61"/>
      <c r="E25" s="61">
        <v>210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268</v>
      </c>
      <c r="B26" s="59" t="s">
        <v>231</v>
      </c>
      <c r="C26" s="60" t="s">
        <v>65</v>
      </c>
      <c r="D26" s="61"/>
      <c r="E26" s="61">
        <v>210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269</v>
      </c>
      <c r="B27" s="59" t="s">
        <v>231</v>
      </c>
      <c r="C27" s="60" t="s">
        <v>65</v>
      </c>
      <c r="D27" s="61"/>
      <c r="E27" s="61">
        <v>210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>
        <f>SUM(E23:E27)</f>
        <v>1050</v>
      </c>
      <c r="F28" s="67"/>
      <c r="G28" s="67">
        <f>SUM(G23:G27)</f>
        <v>0</v>
      </c>
      <c r="H28" s="116">
        <f t="shared" si="0"/>
        <v>0</v>
      </c>
      <c r="I28" s="64"/>
    </row>
    <row r="29" spans="1:9" s="3" customFormat="1" ht="20.100000000000001" customHeight="1" x14ac:dyDescent="0.2">
      <c r="A29" s="65"/>
      <c r="B29" s="59"/>
      <c r="C29" s="60"/>
      <c r="D29" s="61"/>
      <c r="E29" s="61"/>
      <c r="F29" s="61"/>
      <c r="G29" s="61"/>
      <c r="H29" s="63"/>
      <c r="I29" s="64"/>
    </row>
    <row r="30" spans="1:9" s="3" customFormat="1" ht="28.5" x14ac:dyDescent="0.2">
      <c r="A30" s="65" t="s">
        <v>270</v>
      </c>
      <c r="B30" s="123" t="s">
        <v>135</v>
      </c>
      <c r="C30" s="60" t="s">
        <v>70</v>
      </c>
      <c r="D30" s="61" t="s">
        <v>138</v>
      </c>
      <c r="E30" s="61">
        <v>1050</v>
      </c>
      <c r="F30" s="61"/>
      <c r="G30" s="61"/>
      <c r="H30" s="63">
        <f t="shared" si="0"/>
        <v>0</v>
      </c>
      <c r="I30" s="64"/>
    </row>
    <row r="31" spans="1:9" s="3" customFormat="1" ht="20.100000000000001" customHeight="1" thickBot="1" x14ac:dyDescent="0.3">
      <c r="A31" s="68"/>
      <c r="B31" s="69"/>
      <c r="C31" s="70"/>
      <c r="D31" s="71"/>
      <c r="E31" s="111">
        <f>SUM(E30)</f>
        <v>1050</v>
      </c>
      <c r="F31" s="111"/>
      <c r="G31" s="111">
        <f>SUM(G30)</f>
        <v>0</v>
      </c>
      <c r="H31" s="117">
        <f t="shared" si="0"/>
        <v>0</v>
      </c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F5B4-2516-40E9-8DBA-CF715037AFED}">
  <sheetPr>
    <pageSetUpPr fitToPage="1"/>
  </sheetPr>
  <dimension ref="A1:J77"/>
  <sheetViews>
    <sheetView zoomScaleNormal="100" workbookViewId="0">
      <selection activeCell="G19" sqref="G19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278</v>
      </c>
      <c r="B5" s="124"/>
      <c r="C5" s="109" t="s">
        <v>279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95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975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271</v>
      </c>
      <c r="B23" s="123" t="s">
        <v>277</v>
      </c>
      <c r="C23" s="60" t="s">
        <v>65</v>
      </c>
      <c r="D23" s="61"/>
      <c r="E23" s="61">
        <v>210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272</v>
      </c>
      <c r="B24" s="123" t="s">
        <v>277</v>
      </c>
      <c r="C24" s="60" t="s">
        <v>65</v>
      </c>
      <c r="D24" s="61"/>
      <c r="E24" s="61">
        <v>210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273</v>
      </c>
      <c r="B25" s="59" t="s">
        <v>277</v>
      </c>
      <c r="C25" s="60" t="s">
        <v>65</v>
      </c>
      <c r="D25" s="61"/>
      <c r="E25" s="61">
        <v>210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274</v>
      </c>
      <c r="B26" s="59" t="s">
        <v>277</v>
      </c>
      <c r="C26" s="60" t="s">
        <v>65</v>
      </c>
      <c r="D26" s="61"/>
      <c r="E26" s="61">
        <v>210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275</v>
      </c>
      <c r="B27" s="59" t="s">
        <v>277</v>
      </c>
      <c r="C27" s="60" t="s">
        <v>65</v>
      </c>
      <c r="D27" s="61"/>
      <c r="E27" s="61">
        <v>210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>
        <f>SUM(E23:E27)</f>
        <v>1050</v>
      </c>
      <c r="F28" s="67"/>
      <c r="G28" s="67">
        <f>SUM(G23:G27)</f>
        <v>0</v>
      </c>
      <c r="H28" s="116">
        <f t="shared" si="0"/>
        <v>0</v>
      </c>
      <c r="I28" s="64"/>
    </row>
    <row r="29" spans="1:9" s="3" customFormat="1" ht="20.100000000000001" customHeight="1" x14ac:dyDescent="0.2">
      <c r="A29" s="65"/>
      <c r="B29" s="59"/>
      <c r="C29" s="60"/>
      <c r="D29" s="61"/>
      <c r="E29" s="61"/>
      <c r="F29" s="61"/>
      <c r="G29" s="61"/>
      <c r="H29" s="63"/>
      <c r="I29" s="64"/>
    </row>
    <row r="30" spans="1:9" s="3" customFormat="1" ht="20.100000000000001" customHeight="1" x14ac:dyDescent="0.2">
      <c r="A30" s="65" t="s">
        <v>276</v>
      </c>
      <c r="B30" s="123" t="s">
        <v>277</v>
      </c>
      <c r="C30" s="60" t="s">
        <v>70</v>
      </c>
      <c r="D30" s="61" t="s">
        <v>138</v>
      </c>
      <c r="E30" s="61">
        <v>1050</v>
      </c>
      <c r="F30" s="61"/>
      <c r="G30" s="61"/>
      <c r="H30" s="63">
        <f t="shared" si="0"/>
        <v>0</v>
      </c>
      <c r="I30" s="64"/>
    </row>
    <row r="31" spans="1:9" s="3" customFormat="1" ht="20.100000000000001" customHeight="1" thickBot="1" x14ac:dyDescent="0.3">
      <c r="A31" s="68"/>
      <c r="B31" s="69"/>
      <c r="C31" s="70"/>
      <c r="D31" s="71"/>
      <c r="E31" s="111">
        <f>SUM(E30)</f>
        <v>1050</v>
      </c>
      <c r="F31" s="111"/>
      <c r="G31" s="111">
        <f>SUM(G30)</f>
        <v>0</v>
      </c>
      <c r="H31" s="117">
        <f t="shared" si="0"/>
        <v>0</v>
      </c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E3BB-D107-4AC3-ADAD-A8F99770B57E}">
  <sheetPr>
    <pageSetUpPr fitToPage="1"/>
  </sheetPr>
  <dimension ref="A1:J77"/>
  <sheetViews>
    <sheetView topLeftCell="A10" zoomScaleNormal="100" workbookViewId="0">
      <selection activeCell="A23" sqref="A23:H31"/>
    </sheetView>
  </sheetViews>
  <sheetFormatPr defaultColWidth="15.7109375" defaultRowHeight="15" x14ac:dyDescent="0.25"/>
  <cols>
    <col min="1" max="1" width="18.85546875" style="74" customWidth="1"/>
    <col min="2" max="2" width="12.14062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280</v>
      </c>
      <c r="B5" s="124"/>
      <c r="C5" s="109" t="s">
        <v>105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180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890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281</v>
      </c>
      <c r="B23" s="59" t="s">
        <v>214</v>
      </c>
      <c r="C23" s="60" t="s">
        <v>63</v>
      </c>
      <c r="D23" s="61"/>
      <c r="E23" s="61">
        <v>265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282</v>
      </c>
      <c r="B24" s="59" t="s">
        <v>214</v>
      </c>
      <c r="C24" s="60" t="s">
        <v>63</v>
      </c>
      <c r="D24" s="61"/>
      <c r="E24" s="61">
        <v>265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283</v>
      </c>
      <c r="B25" s="59" t="s">
        <v>214</v>
      </c>
      <c r="C25" s="60" t="s">
        <v>63</v>
      </c>
      <c r="D25" s="61"/>
      <c r="E25" s="61">
        <v>265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284</v>
      </c>
      <c r="B26" s="59" t="s">
        <v>214</v>
      </c>
      <c r="C26" s="60" t="s">
        <v>63</v>
      </c>
      <c r="D26" s="61"/>
      <c r="E26" s="61">
        <v>265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5">
      <c r="A27" s="65"/>
      <c r="B27" s="59"/>
      <c r="C27" s="60"/>
      <c r="D27" s="61"/>
      <c r="E27" s="67">
        <f>SUM(E23:E26)</f>
        <v>1060</v>
      </c>
      <c r="F27" s="67"/>
      <c r="G27" s="67">
        <f>SUM(G23:G26)</f>
        <v>0</v>
      </c>
      <c r="H27" s="116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/>
      <c r="F28" s="67"/>
      <c r="G28" s="67"/>
      <c r="H28" s="63"/>
      <c r="I28" s="64"/>
    </row>
    <row r="29" spans="1:9" s="3" customFormat="1" ht="20.100000000000001" customHeight="1" x14ac:dyDescent="0.2">
      <c r="A29" s="65" t="s">
        <v>285</v>
      </c>
      <c r="B29" s="59" t="s">
        <v>214</v>
      </c>
      <c r="C29" s="60" t="s">
        <v>70</v>
      </c>
      <c r="D29" s="61" t="s">
        <v>138</v>
      </c>
      <c r="E29" s="61">
        <v>1050</v>
      </c>
      <c r="F29" s="61"/>
      <c r="G29" s="61"/>
      <c r="H29" s="63">
        <f t="shared" si="0"/>
        <v>0</v>
      </c>
      <c r="I29" s="64"/>
    </row>
    <row r="30" spans="1:9" s="3" customFormat="1" ht="20.100000000000001" customHeight="1" x14ac:dyDescent="0.25">
      <c r="A30" s="65"/>
      <c r="B30" s="59"/>
      <c r="C30" s="60"/>
      <c r="D30" s="61"/>
      <c r="E30" s="67">
        <f>SUM(E29)</f>
        <v>1050</v>
      </c>
      <c r="F30" s="67"/>
      <c r="G30" s="67">
        <f>SUM(G29)</f>
        <v>0</v>
      </c>
      <c r="H30" s="116">
        <f t="shared" si="0"/>
        <v>0</v>
      </c>
      <c r="I30" s="64"/>
    </row>
    <row r="31" spans="1:9" s="3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72"/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89" orientation="portrait" r:id="rId1"/>
  <rowBreaks count="1" manualBreakCount="1">
    <brk id="34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BC45-5A95-4546-8F7F-92956F2817A3}">
  <sheetPr>
    <pageSetUpPr fitToPage="1"/>
  </sheetPr>
  <dimension ref="A1:J77"/>
  <sheetViews>
    <sheetView topLeftCell="A10" zoomScaleNormal="100" workbookViewId="0">
      <selection activeCell="A23" sqref="A23:H31"/>
    </sheetView>
  </sheetViews>
  <sheetFormatPr defaultColWidth="15.7109375" defaultRowHeight="15" x14ac:dyDescent="0.25"/>
  <cols>
    <col min="1" max="1" width="18.85546875" style="74" customWidth="1"/>
    <col min="2" max="2" width="12.710937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7" t="s">
        <v>286</v>
      </c>
      <c r="C5" s="8" t="s">
        <v>211</v>
      </c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180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890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287</v>
      </c>
      <c r="B23" s="59" t="s">
        <v>214</v>
      </c>
      <c r="C23" s="60" t="s">
        <v>63</v>
      </c>
      <c r="D23" s="61"/>
      <c r="E23" s="61">
        <v>265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288</v>
      </c>
      <c r="B24" s="59" t="s">
        <v>214</v>
      </c>
      <c r="C24" s="60" t="s">
        <v>63</v>
      </c>
      <c r="D24" s="61"/>
      <c r="E24" s="61">
        <v>265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289</v>
      </c>
      <c r="B25" s="59" t="s">
        <v>214</v>
      </c>
      <c r="C25" s="60" t="s">
        <v>63</v>
      </c>
      <c r="D25" s="61"/>
      <c r="E25" s="61">
        <v>265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290</v>
      </c>
      <c r="B26" s="59" t="s">
        <v>214</v>
      </c>
      <c r="C26" s="60" t="s">
        <v>63</v>
      </c>
      <c r="D26" s="61"/>
      <c r="E26" s="61">
        <v>265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5">
      <c r="A27" s="65"/>
      <c r="B27" s="59"/>
      <c r="C27" s="60"/>
      <c r="D27" s="61"/>
      <c r="E27" s="67">
        <f>SUM(E23:E26)</f>
        <v>1060</v>
      </c>
      <c r="F27" s="67"/>
      <c r="G27" s="67">
        <f>SUM(G23:G26)</f>
        <v>0</v>
      </c>
      <c r="H27" s="116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/>
      <c r="F28" s="67"/>
      <c r="G28" s="67"/>
      <c r="H28" s="63"/>
      <c r="I28" s="64"/>
    </row>
    <row r="29" spans="1:9" s="3" customFormat="1" ht="20.100000000000001" customHeight="1" x14ac:dyDescent="0.2">
      <c r="A29" s="65" t="s">
        <v>291</v>
      </c>
      <c r="B29" s="59" t="s">
        <v>214</v>
      </c>
      <c r="C29" s="60" t="s">
        <v>70</v>
      </c>
      <c r="D29" s="61" t="s">
        <v>292</v>
      </c>
      <c r="E29" s="61">
        <v>1050</v>
      </c>
      <c r="F29" s="61"/>
      <c r="G29" s="61"/>
      <c r="H29" s="63">
        <f t="shared" si="0"/>
        <v>0</v>
      </c>
      <c r="I29" s="64"/>
    </row>
    <row r="30" spans="1:9" s="3" customFormat="1" ht="20.100000000000001" customHeight="1" x14ac:dyDescent="0.25">
      <c r="A30" s="65"/>
      <c r="B30" s="59"/>
      <c r="C30" s="60"/>
      <c r="D30" s="61"/>
      <c r="E30" s="67">
        <f>SUM(E29)</f>
        <v>1050</v>
      </c>
      <c r="F30" s="67"/>
      <c r="G30" s="67">
        <f>SUM(G29)</f>
        <v>0</v>
      </c>
      <c r="H30" s="116">
        <f t="shared" si="0"/>
        <v>0</v>
      </c>
      <c r="I30" s="64"/>
    </row>
    <row r="31" spans="1:9" s="3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72"/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18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</mergeCells>
  <phoneticPr fontId="20" type="noConversion"/>
  <printOptions horizontalCentered="1"/>
  <pageMargins left="0.7" right="0.7" top="1" bottom="0.5" header="0" footer="0"/>
  <pageSetup scale="88" orientation="portrait" r:id="rId1"/>
  <rowBreaks count="1" manualBreakCount="1">
    <brk id="34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53BD-976C-48E8-AD61-F2F3095E3446}">
  <sheetPr>
    <pageSetUpPr fitToPage="1"/>
  </sheetPr>
  <dimension ref="A1:J77"/>
  <sheetViews>
    <sheetView zoomScaleNormal="100" workbookViewId="0">
      <selection activeCell="J26" sqref="J26"/>
    </sheetView>
  </sheetViews>
  <sheetFormatPr defaultColWidth="15.7109375" defaultRowHeight="15" x14ac:dyDescent="0.25"/>
  <cols>
    <col min="1" max="1" width="18.85546875" style="74" customWidth="1"/>
    <col min="2" max="2" width="12.140625" style="74" customWidth="1"/>
    <col min="3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7" t="s">
        <v>2</v>
      </c>
      <c r="C5" s="8" t="s">
        <v>3</v>
      </c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490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40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450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0.100000000000001" customHeight="1" x14ac:dyDescent="0.2">
      <c r="A23" s="58" t="s">
        <v>293</v>
      </c>
      <c r="B23" s="59" t="s">
        <v>214</v>
      </c>
      <c r="C23" s="60" t="s">
        <v>63</v>
      </c>
      <c r="D23" s="61"/>
      <c r="E23" s="61">
        <v>140</v>
      </c>
      <c r="F23" s="61"/>
      <c r="G23" s="62"/>
      <c r="H23" s="63">
        <f>G23/E23</f>
        <v>0</v>
      </c>
      <c r="I23" s="64"/>
    </row>
    <row r="24" spans="1:9" s="3" customFormat="1" ht="20.100000000000001" customHeight="1" x14ac:dyDescent="0.2">
      <c r="A24" s="65" t="s">
        <v>294</v>
      </c>
      <c r="B24" s="59" t="s">
        <v>214</v>
      </c>
      <c r="C24" s="60" t="s">
        <v>63</v>
      </c>
      <c r="D24" s="61"/>
      <c r="E24" s="61">
        <v>140</v>
      </c>
      <c r="F24" s="61"/>
      <c r="G24" s="66"/>
      <c r="H24" s="63">
        <f t="shared" ref="H24:H31" si="0">G24/E24</f>
        <v>0</v>
      </c>
      <c r="I24" s="64"/>
    </row>
    <row r="25" spans="1:9" s="3" customFormat="1" ht="20.100000000000001" customHeight="1" x14ac:dyDescent="0.2">
      <c r="A25" s="65" t="s">
        <v>295</v>
      </c>
      <c r="B25" s="59" t="s">
        <v>214</v>
      </c>
      <c r="C25" s="60" t="s">
        <v>65</v>
      </c>
      <c r="D25" s="61"/>
      <c r="E25" s="61">
        <v>210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5">
      <c r="A26" s="65"/>
      <c r="B26" s="59"/>
      <c r="C26" s="60"/>
      <c r="D26" s="61"/>
      <c r="E26" s="67">
        <f>SUM(E22:E25)</f>
        <v>490</v>
      </c>
      <c r="F26" s="67"/>
      <c r="G26" s="67">
        <f>SUM(G22:G25)</f>
        <v>0</v>
      </c>
      <c r="H26" s="116">
        <f t="shared" ref="H26:H29" si="1">G26/E26</f>
        <v>0</v>
      </c>
      <c r="I26" s="64"/>
    </row>
    <row r="27" spans="1:9" s="3" customFormat="1" ht="20.100000000000001" customHeight="1" x14ac:dyDescent="0.25">
      <c r="A27" s="65"/>
      <c r="B27" s="59"/>
      <c r="C27" s="60"/>
      <c r="D27" s="61"/>
      <c r="E27" s="67"/>
      <c r="F27" s="67"/>
      <c r="G27" s="67"/>
      <c r="H27" s="63"/>
      <c r="I27" s="64"/>
    </row>
    <row r="28" spans="1:9" s="3" customFormat="1" ht="20.100000000000001" customHeight="1" x14ac:dyDescent="0.2">
      <c r="A28" s="65" t="s">
        <v>296</v>
      </c>
      <c r="B28" s="59" t="s">
        <v>214</v>
      </c>
      <c r="C28" s="60" t="s">
        <v>70</v>
      </c>
      <c r="D28" s="61" t="s">
        <v>120</v>
      </c>
      <c r="E28" s="61">
        <v>490</v>
      </c>
      <c r="F28" s="61"/>
      <c r="G28" s="61"/>
      <c r="H28" s="63">
        <f t="shared" ref="H28:H29" si="2">G28/E28</f>
        <v>0</v>
      </c>
      <c r="I28" s="64"/>
    </row>
    <row r="29" spans="1:9" s="3" customFormat="1" ht="20.100000000000001" customHeight="1" x14ac:dyDescent="0.25">
      <c r="A29" s="65"/>
      <c r="B29" s="59"/>
      <c r="C29" s="60"/>
      <c r="D29" s="61"/>
      <c r="E29" s="67">
        <f>SUM(E28)</f>
        <v>490</v>
      </c>
      <c r="F29" s="67"/>
      <c r="G29" s="67">
        <f>SUM(G28)</f>
        <v>0</v>
      </c>
      <c r="H29" s="116">
        <f t="shared" si="2"/>
        <v>0</v>
      </c>
      <c r="I29" s="64"/>
    </row>
    <row r="30" spans="1:9" s="3" customFormat="1" ht="20.100000000000001" customHeight="1" x14ac:dyDescent="0.25">
      <c r="A30" s="65"/>
      <c r="B30" s="59"/>
      <c r="C30" s="60"/>
      <c r="D30" s="61"/>
      <c r="E30" s="67"/>
      <c r="F30" s="67"/>
      <c r="G30" s="67"/>
      <c r="H30" s="63"/>
      <c r="I30" s="64"/>
    </row>
    <row r="31" spans="1:9" s="3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72"/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18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</mergeCells>
  <phoneticPr fontId="20" type="noConversion"/>
  <printOptions horizontalCentered="1"/>
  <pageMargins left="0.7" right="0.7" top="1" bottom="0.5" header="0" footer="0"/>
  <pageSetup scale="89" orientation="portrait" r:id="rId1"/>
  <rowBreaks count="1" manualBreakCount="1">
    <brk id="34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90AF-A155-4287-B36B-D4ED6F4BD99D}">
  <sheetPr>
    <pageSetUpPr fitToPage="1"/>
  </sheetPr>
  <dimension ref="A1:H71"/>
  <sheetViews>
    <sheetView zoomScale="80" zoomScaleNormal="80" workbookViewId="0">
      <selection activeCell="F6" sqref="F6"/>
    </sheetView>
  </sheetViews>
  <sheetFormatPr defaultColWidth="9.140625" defaultRowHeight="15" x14ac:dyDescent="0.25"/>
  <cols>
    <col min="1" max="1" width="24" style="74" customWidth="1"/>
    <col min="2" max="2" width="15.28515625" style="74" customWidth="1"/>
    <col min="3" max="3" width="14.28515625" style="74" customWidth="1"/>
    <col min="4" max="4" width="12.5703125" style="74" customWidth="1"/>
    <col min="5" max="5" width="26.140625" style="74" customWidth="1"/>
    <col min="6" max="6" width="14.42578125" style="74" customWidth="1"/>
    <col min="7" max="7" width="14.28515625" style="74" customWidth="1"/>
    <col min="8" max="8" width="15.5703125" style="74" customWidth="1"/>
    <col min="9" max="16384" width="9.140625" style="74"/>
  </cols>
  <sheetData>
    <row r="1" spans="1:8" ht="27.75" x14ac:dyDescent="0.25">
      <c r="A1" s="78" t="s">
        <v>0</v>
      </c>
      <c r="B1" s="78"/>
      <c r="C1" s="78"/>
      <c r="D1" s="78"/>
      <c r="E1" s="78"/>
      <c r="F1" s="78"/>
      <c r="G1" s="78"/>
      <c r="H1" s="6"/>
    </row>
    <row r="2" spans="1:8" ht="18" x14ac:dyDescent="0.25">
      <c r="A2" s="4" t="s">
        <v>36</v>
      </c>
      <c r="B2" s="4"/>
      <c r="C2" s="4"/>
      <c r="D2" s="4"/>
      <c r="E2" s="4"/>
      <c r="F2" s="4"/>
      <c r="G2" s="4"/>
      <c r="H2" s="6"/>
    </row>
    <row r="3" spans="1:8" ht="18" x14ac:dyDescent="0.25">
      <c r="A3" s="4" t="s">
        <v>37</v>
      </c>
      <c r="B3" s="4"/>
      <c r="C3" s="4"/>
      <c r="D3" s="4"/>
      <c r="E3" s="4"/>
      <c r="F3" s="4"/>
      <c r="G3" s="4"/>
      <c r="H3" s="6"/>
    </row>
    <row r="4" spans="1:8" ht="18" x14ac:dyDescent="0.25">
      <c r="A4" s="79"/>
      <c r="B4" s="80"/>
      <c r="C4" s="80"/>
      <c r="D4" s="4"/>
      <c r="E4" s="4"/>
      <c r="F4" s="4"/>
      <c r="G4" s="4"/>
      <c r="H4" s="4"/>
    </row>
    <row r="5" spans="1:8" ht="18" x14ac:dyDescent="0.25">
      <c r="A5" s="80"/>
      <c r="B5" s="80"/>
      <c r="C5" s="80"/>
      <c r="D5" s="80"/>
      <c r="E5" s="80"/>
      <c r="F5" s="80"/>
      <c r="G5" s="80"/>
      <c r="H5" s="80"/>
    </row>
    <row r="6" spans="1:8" ht="18" x14ac:dyDescent="0.25">
      <c r="A6" s="80"/>
      <c r="B6" s="80"/>
      <c r="C6" s="80"/>
      <c r="D6" s="80"/>
      <c r="E6" s="80"/>
      <c r="F6" s="80"/>
      <c r="G6" s="80"/>
      <c r="H6" s="80"/>
    </row>
    <row r="7" spans="1:8" ht="18" x14ac:dyDescent="0.25">
      <c r="A7" s="80"/>
      <c r="B7" s="80"/>
      <c r="C7" s="80"/>
      <c r="D7" s="80"/>
      <c r="E7" s="80"/>
      <c r="F7" s="80"/>
      <c r="G7" s="80"/>
      <c r="H7" s="80"/>
    </row>
    <row r="8" spans="1:8" ht="18" x14ac:dyDescent="0.25">
      <c r="A8" s="79" t="s">
        <v>300</v>
      </c>
      <c r="B8" s="81" t="s">
        <v>301</v>
      </c>
      <c r="C8" s="81"/>
      <c r="D8" s="81"/>
      <c r="E8" s="81"/>
      <c r="F8" s="81"/>
      <c r="G8" s="81"/>
      <c r="H8" s="80"/>
    </row>
    <row r="9" spans="1:8" ht="18.75" thickBot="1" x14ac:dyDescent="0.3">
      <c r="A9" s="80"/>
      <c r="B9" s="80"/>
      <c r="C9" s="80"/>
      <c r="D9" s="80"/>
      <c r="E9" s="80"/>
      <c r="F9" s="80"/>
      <c r="G9" s="80"/>
      <c r="H9" s="80"/>
    </row>
    <row r="10" spans="1:8" ht="18" x14ac:dyDescent="0.25">
      <c r="A10" s="82" t="s">
        <v>4</v>
      </c>
      <c r="B10" s="83"/>
      <c r="C10" s="84"/>
      <c r="D10" s="80"/>
      <c r="E10" s="82" t="s">
        <v>5</v>
      </c>
      <c r="F10" s="83"/>
      <c r="G10" s="85"/>
      <c r="H10" s="80"/>
    </row>
    <row r="11" spans="1:8" s="92" customFormat="1" ht="18.75" x14ac:dyDescent="0.3">
      <c r="A11" s="86" t="s">
        <v>6</v>
      </c>
      <c r="B11" s="87" t="s">
        <v>297</v>
      </c>
      <c r="C11" s="88"/>
      <c r="D11" s="80"/>
      <c r="E11" s="89" t="s">
        <v>7</v>
      </c>
      <c r="F11" s="90" t="s">
        <v>8</v>
      </c>
      <c r="G11" s="91" t="s">
        <v>9</v>
      </c>
      <c r="H11" s="80"/>
    </row>
    <row r="12" spans="1:8" s="92" customFormat="1" ht="18.75" x14ac:dyDescent="0.3">
      <c r="A12" s="86" t="s">
        <v>10</v>
      </c>
      <c r="B12" s="167" t="s">
        <v>298</v>
      </c>
      <c r="C12" s="168"/>
      <c r="D12" s="80"/>
      <c r="E12" s="89" t="s">
        <v>38</v>
      </c>
      <c r="F12" s="93">
        <v>270</v>
      </c>
      <c r="G12" s="94"/>
      <c r="H12" s="80"/>
    </row>
    <row r="13" spans="1:8" s="92" customFormat="1" ht="19.5" thickBot="1" x14ac:dyDescent="0.35">
      <c r="A13" s="95" t="s">
        <v>12</v>
      </c>
      <c r="B13" s="169"/>
      <c r="C13" s="170"/>
      <c r="D13" s="80"/>
      <c r="E13" s="89" t="s">
        <v>39</v>
      </c>
      <c r="F13" s="93">
        <v>1070</v>
      </c>
      <c r="G13" s="94"/>
      <c r="H13" s="80"/>
    </row>
    <row r="14" spans="1:8" s="92" customFormat="1" ht="18.75" x14ac:dyDescent="0.3">
      <c r="D14" s="80"/>
      <c r="E14" s="89" t="s">
        <v>17</v>
      </c>
      <c r="F14" s="93"/>
      <c r="G14" s="94"/>
      <c r="H14" s="80"/>
    </row>
    <row r="15" spans="1:8" s="92" customFormat="1" ht="19.5" thickBot="1" x14ac:dyDescent="0.35">
      <c r="A15" s="80"/>
      <c r="B15" s="80"/>
      <c r="C15" s="80"/>
      <c r="D15" s="80"/>
      <c r="E15" s="89" t="s">
        <v>19</v>
      </c>
      <c r="F15" s="93"/>
      <c r="G15" s="94"/>
      <c r="H15" s="80"/>
    </row>
    <row r="16" spans="1:8" s="92" customFormat="1" ht="18.75" x14ac:dyDescent="0.3">
      <c r="A16" s="82" t="s">
        <v>16</v>
      </c>
      <c r="B16" s="83"/>
      <c r="C16" s="84"/>
      <c r="D16" s="80"/>
      <c r="E16" s="89" t="s">
        <v>21</v>
      </c>
      <c r="F16" s="93"/>
      <c r="G16" s="94"/>
      <c r="H16" s="80"/>
    </row>
    <row r="17" spans="1:8" s="92" customFormat="1" ht="18.75" x14ac:dyDescent="0.3">
      <c r="A17" s="96" t="s">
        <v>18</v>
      </c>
      <c r="B17" s="87" t="s">
        <v>7</v>
      </c>
      <c r="C17" s="88"/>
      <c r="D17" s="80"/>
      <c r="E17" s="89" t="s">
        <v>25</v>
      </c>
      <c r="F17" s="93">
        <v>0.25</v>
      </c>
      <c r="G17" s="94"/>
      <c r="H17" s="80"/>
    </row>
    <row r="18" spans="1:8" s="92" customFormat="1" ht="19.5" thickBot="1" x14ac:dyDescent="0.35">
      <c r="A18" s="97" t="s">
        <v>40</v>
      </c>
      <c r="B18" s="98"/>
      <c r="C18" s="99"/>
      <c r="D18" s="80"/>
      <c r="E18" s="100"/>
      <c r="F18" s="101"/>
      <c r="G18" s="102"/>
      <c r="H18" s="80"/>
    </row>
    <row r="19" spans="1:8" s="92" customFormat="1" ht="18.75" x14ac:dyDescent="0.3">
      <c r="A19" s="97" t="s">
        <v>20</v>
      </c>
      <c r="B19" s="98" t="s">
        <v>299</v>
      </c>
      <c r="C19" s="99"/>
      <c r="D19" s="80"/>
      <c r="E19" s="80"/>
      <c r="F19" s="80"/>
      <c r="G19" s="80"/>
      <c r="H19" s="80"/>
    </row>
    <row r="20" spans="1:8" s="92" customFormat="1" ht="18.75" x14ac:dyDescent="0.3">
      <c r="A20" s="97" t="s">
        <v>22</v>
      </c>
      <c r="B20" s="103"/>
      <c r="C20" s="104"/>
      <c r="D20" s="80"/>
      <c r="E20" s="80"/>
      <c r="F20" s="80"/>
      <c r="G20" s="80"/>
      <c r="H20" s="80"/>
    </row>
    <row r="21" spans="1:8" s="92" customFormat="1" ht="18.75" x14ac:dyDescent="0.3">
      <c r="A21" s="97" t="s">
        <v>24</v>
      </c>
      <c r="B21" s="98">
        <v>1</v>
      </c>
      <c r="C21" s="99"/>
      <c r="D21" s="80"/>
      <c r="E21" s="80"/>
      <c r="F21" s="80"/>
      <c r="G21" s="80"/>
      <c r="H21" s="80"/>
    </row>
    <row r="22" spans="1:8" s="92" customFormat="1" ht="18.75" x14ac:dyDescent="0.3">
      <c r="A22" s="97" t="s">
        <v>26</v>
      </c>
      <c r="B22" s="98">
        <v>115</v>
      </c>
      <c r="C22" s="99"/>
      <c r="D22" s="80"/>
      <c r="E22" s="80"/>
      <c r="F22" s="80"/>
      <c r="G22" s="80"/>
      <c r="H22" s="80"/>
    </row>
    <row r="23" spans="1:8" s="92" customFormat="1" ht="18.75" x14ac:dyDescent="0.3">
      <c r="A23" s="97" t="s">
        <v>27</v>
      </c>
      <c r="B23" s="98"/>
      <c r="C23" s="99"/>
      <c r="D23" s="80"/>
      <c r="E23" s="80"/>
      <c r="F23" s="80"/>
      <c r="G23" s="80"/>
      <c r="H23" s="80"/>
    </row>
    <row r="24" spans="1:8" s="92" customFormat="1" ht="19.5" thickBot="1" x14ac:dyDescent="0.35">
      <c r="A24" s="105" t="s">
        <v>41</v>
      </c>
      <c r="B24" s="106"/>
      <c r="C24" s="107"/>
      <c r="D24" s="80"/>
      <c r="E24" s="80"/>
      <c r="F24" s="80"/>
      <c r="G24" s="80"/>
      <c r="H24" s="80"/>
    </row>
    <row r="25" spans="1:8" s="92" customFormat="1" ht="18.75" x14ac:dyDescent="0.3">
      <c r="D25" s="80"/>
      <c r="E25" s="80"/>
      <c r="F25" s="80"/>
      <c r="G25" s="80"/>
      <c r="H25" s="80"/>
    </row>
    <row r="26" spans="1:8" x14ac:dyDescent="0.25">
      <c r="A26" s="73"/>
    </row>
    <row r="27" spans="1:8" x14ac:dyDescent="0.25">
      <c r="A27" s="73"/>
    </row>
    <row r="28" spans="1:8" x14ac:dyDescent="0.25">
      <c r="A28" s="75"/>
    </row>
    <row r="29" spans="1:8" x14ac:dyDescent="0.25">
      <c r="A29" s="73"/>
    </row>
    <row r="30" spans="1:8" x14ac:dyDescent="0.25">
      <c r="A30" s="73"/>
    </row>
    <row r="31" spans="1:8" x14ac:dyDescent="0.25">
      <c r="A31" s="75"/>
    </row>
    <row r="32" spans="1:8" x14ac:dyDescent="0.25">
      <c r="A32" s="75"/>
    </row>
    <row r="33" spans="1:1" x14ac:dyDescent="0.25">
      <c r="A33" s="75"/>
    </row>
    <row r="34" spans="1:1" x14ac:dyDescent="0.25">
      <c r="A34" s="75"/>
    </row>
    <row r="35" spans="1:1" x14ac:dyDescent="0.25">
      <c r="A35" s="75"/>
    </row>
    <row r="36" spans="1:1" x14ac:dyDescent="0.25">
      <c r="A36" s="75"/>
    </row>
    <row r="37" spans="1:1" x14ac:dyDescent="0.25">
      <c r="A37" s="7"/>
    </row>
    <row r="38" spans="1:1" x14ac:dyDescent="0.25">
      <c r="A38" s="73"/>
    </row>
    <row r="39" spans="1:1" x14ac:dyDescent="0.25">
      <c r="A39" s="73"/>
    </row>
    <row r="40" spans="1:1" x14ac:dyDescent="0.25">
      <c r="A40" s="73"/>
    </row>
    <row r="41" spans="1:1" x14ac:dyDescent="0.25">
      <c r="A41" s="73"/>
    </row>
    <row r="42" spans="1:1" x14ac:dyDescent="0.25">
      <c r="A42" s="73"/>
    </row>
    <row r="43" spans="1:1" x14ac:dyDescent="0.25">
      <c r="A43" s="73"/>
    </row>
    <row r="44" spans="1:1" x14ac:dyDescent="0.25">
      <c r="A44" s="73"/>
    </row>
    <row r="45" spans="1:1" x14ac:dyDescent="0.25">
      <c r="A45" s="75"/>
    </row>
    <row r="46" spans="1:1" x14ac:dyDescent="0.25">
      <c r="A46" s="75"/>
    </row>
    <row r="47" spans="1:1" x14ac:dyDescent="0.25">
      <c r="A47" s="75"/>
    </row>
    <row r="48" spans="1:1" x14ac:dyDescent="0.25">
      <c r="A48" s="75"/>
    </row>
    <row r="49" spans="1:1" x14ac:dyDescent="0.25">
      <c r="A49" s="75"/>
    </row>
    <row r="50" spans="1:1" x14ac:dyDescent="0.25">
      <c r="A50" s="75"/>
    </row>
    <row r="51" spans="1:1" x14ac:dyDescent="0.25">
      <c r="A51" s="76"/>
    </row>
    <row r="52" spans="1:1" x14ac:dyDescent="0.25">
      <c r="A52" s="76"/>
    </row>
    <row r="68" spans="1:1" x14ac:dyDescent="0.25">
      <c r="A68" s="77"/>
    </row>
    <row r="69" spans="1:1" x14ac:dyDescent="0.25">
      <c r="A69" s="76"/>
    </row>
    <row r="70" spans="1:1" x14ac:dyDescent="0.25">
      <c r="A70" s="73"/>
    </row>
    <row r="71" spans="1:1" x14ac:dyDescent="0.25">
      <c r="A71" s="75" t="s">
        <v>44</v>
      </c>
    </row>
  </sheetData>
  <mergeCells count="19">
    <mergeCell ref="B19:C19"/>
    <mergeCell ref="B20:C20"/>
    <mergeCell ref="B21:C21"/>
    <mergeCell ref="B22:C22"/>
    <mergeCell ref="B23:C23"/>
    <mergeCell ref="B24:C24"/>
    <mergeCell ref="B11:C11"/>
    <mergeCell ref="B12:C12"/>
    <mergeCell ref="B13:C13"/>
    <mergeCell ref="A16:C16"/>
    <mergeCell ref="B17:C17"/>
    <mergeCell ref="B18:C18"/>
    <mergeCell ref="A1:G1"/>
    <mergeCell ref="A2:G2"/>
    <mergeCell ref="A3:G3"/>
    <mergeCell ref="D4:H4"/>
    <mergeCell ref="A10:C10"/>
    <mergeCell ref="E10:G10"/>
    <mergeCell ref="B8:G8"/>
  </mergeCells>
  <printOptions horizontalCentered="1"/>
  <pageMargins left="0.7" right="0.7" top="1" bottom="0.5" header="0" footer="0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4B7E-4DC2-4B52-9223-1D9F8914676A}">
  <sheetPr>
    <pageSetUpPr fitToPage="1"/>
  </sheetPr>
  <dimension ref="A1:J79"/>
  <sheetViews>
    <sheetView zoomScaleNormal="100" workbookViewId="0">
      <selection activeCell="A2" sqref="A2:H3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73</v>
      </c>
      <c r="B5" s="124"/>
      <c r="C5" s="109" t="s">
        <v>52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1400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80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1320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8.5" x14ac:dyDescent="0.2">
      <c r="A23" s="58" t="s">
        <v>76</v>
      </c>
      <c r="B23" s="123" t="s">
        <v>71</v>
      </c>
      <c r="C23" s="60" t="s">
        <v>65</v>
      </c>
      <c r="D23" s="61"/>
      <c r="E23" s="61">
        <v>200</v>
      </c>
      <c r="F23" s="61"/>
      <c r="G23" s="62"/>
      <c r="H23" s="63">
        <f>G23/E23</f>
        <v>0</v>
      </c>
      <c r="I23" s="64"/>
    </row>
    <row r="24" spans="1:9" s="3" customFormat="1" ht="28.5" x14ac:dyDescent="0.2">
      <c r="A24" s="65" t="s">
        <v>77</v>
      </c>
      <c r="B24" s="123" t="s">
        <v>71</v>
      </c>
      <c r="C24" s="60" t="s">
        <v>65</v>
      </c>
      <c r="D24" s="61"/>
      <c r="E24" s="61">
        <v>200</v>
      </c>
      <c r="F24" s="61"/>
      <c r="G24" s="66"/>
      <c r="H24" s="63">
        <f t="shared" ref="H24:H33" si="0">G24/E24</f>
        <v>0</v>
      </c>
      <c r="I24" s="64"/>
    </row>
    <row r="25" spans="1:9" s="3" customFormat="1" ht="20.100000000000001" customHeight="1" x14ac:dyDescent="0.2">
      <c r="A25" s="65" t="s">
        <v>78</v>
      </c>
      <c r="B25" s="59" t="s">
        <v>72</v>
      </c>
      <c r="C25" s="60" t="s">
        <v>65</v>
      </c>
      <c r="D25" s="61"/>
      <c r="E25" s="61">
        <v>200</v>
      </c>
      <c r="F25" s="61"/>
      <c r="G25" s="61"/>
      <c r="H25" s="63">
        <f t="shared" si="0"/>
        <v>0</v>
      </c>
      <c r="I25" s="64"/>
    </row>
    <row r="26" spans="1:9" s="3" customFormat="1" ht="20.100000000000001" customHeight="1" x14ac:dyDescent="0.2">
      <c r="A26" s="65" t="s">
        <v>79</v>
      </c>
      <c r="B26" s="59" t="s">
        <v>72</v>
      </c>
      <c r="C26" s="60" t="s">
        <v>65</v>
      </c>
      <c r="D26" s="61"/>
      <c r="E26" s="61">
        <v>200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">
      <c r="A27" s="65" t="s">
        <v>80</v>
      </c>
      <c r="B27" s="59" t="s">
        <v>72</v>
      </c>
      <c r="C27" s="60" t="s">
        <v>65</v>
      </c>
      <c r="D27" s="61"/>
      <c r="E27" s="61">
        <v>200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5">
      <c r="A28" s="65" t="s">
        <v>81</v>
      </c>
      <c r="B28" s="59" t="s">
        <v>72</v>
      </c>
      <c r="C28" s="60" t="s">
        <v>65</v>
      </c>
      <c r="D28" s="61"/>
      <c r="E28" s="61">
        <v>200</v>
      </c>
      <c r="F28" s="67"/>
      <c r="G28" s="67"/>
      <c r="H28" s="63">
        <f t="shared" si="0"/>
        <v>0</v>
      </c>
      <c r="I28" s="64"/>
    </row>
    <row r="29" spans="1:9" s="3" customFormat="1" ht="20.100000000000001" customHeight="1" x14ac:dyDescent="0.2">
      <c r="A29" s="65" t="s">
        <v>82</v>
      </c>
      <c r="B29" s="59" t="s">
        <v>72</v>
      </c>
      <c r="C29" s="60" t="s">
        <v>65</v>
      </c>
      <c r="D29" s="61"/>
      <c r="E29" s="61">
        <v>200</v>
      </c>
      <c r="F29" s="61"/>
      <c r="G29" s="61"/>
      <c r="H29" s="63">
        <f t="shared" si="0"/>
        <v>0</v>
      </c>
      <c r="I29" s="64"/>
    </row>
    <row r="30" spans="1:9" s="3" customFormat="1" ht="20.100000000000001" customHeight="1" x14ac:dyDescent="0.25">
      <c r="A30" s="125"/>
      <c r="B30" s="114"/>
      <c r="C30" s="115"/>
      <c r="D30" s="67"/>
      <c r="E30" s="67">
        <f>SUM(E23:E29)</f>
        <v>1400</v>
      </c>
      <c r="F30" s="67"/>
      <c r="G30" s="67">
        <f>SUM(G23:G29)</f>
        <v>0</v>
      </c>
      <c r="H30" s="116">
        <f t="shared" si="0"/>
        <v>0</v>
      </c>
      <c r="I30" s="64"/>
    </row>
    <row r="31" spans="1:9" s="3" customFormat="1" ht="20.100000000000001" customHeight="1" x14ac:dyDescent="0.25">
      <c r="A31" s="125"/>
      <c r="B31" s="114"/>
      <c r="C31" s="115"/>
      <c r="D31" s="67"/>
      <c r="E31" s="67"/>
      <c r="F31" s="67"/>
      <c r="G31" s="67"/>
      <c r="H31" s="116"/>
      <c r="I31" s="64"/>
    </row>
    <row r="32" spans="1:9" s="3" customFormat="1" ht="28.5" x14ac:dyDescent="0.2">
      <c r="A32" s="65" t="s">
        <v>83</v>
      </c>
      <c r="B32" s="123" t="s">
        <v>84</v>
      </c>
      <c r="C32" s="60"/>
      <c r="D32" s="61"/>
      <c r="E32" s="61">
        <v>1400</v>
      </c>
      <c r="F32" s="61"/>
      <c r="G32" s="61"/>
      <c r="H32" s="63">
        <f t="shared" si="0"/>
        <v>0</v>
      </c>
      <c r="I32" s="64"/>
    </row>
    <row r="33" spans="1:9" s="3" customFormat="1" ht="20.100000000000001" customHeight="1" thickBot="1" x14ac:dyDescent="0.3">
      <c r="A33" s="126"/>
      <c r="B33" s="127"/>
      <c r="C33" s="128"/>
      <c r="D33" s="111"/>
      <c r="E33" s="111">
        <f>SUM(E32)</f>
        <v>1400</v>
      </c>
      <c r="F33" s="111"/>
      <c r="G33" s="111">
        <f>SUM(G32)</f>
        <v>0</v>
      </c>
      <c r="H33" s="46">
        <f t="shared" si="0"/>
        <v>0</v>
      </c>
      <c r="I33" s="64"/>
    </row>
    <row r="34" spans="1:9" x14ac:dyDescent="0.25">
      <c r="A34" s="73"/>
      <c r="B34" s="73"/>
    </row>
    <row r="35" spans="1:9" x14ac:dyDescent="0.25">
      <c r="A35" s="73"/>
      <c r="B35" s="73"/>
    </row>
    <row r="36" spans="1:9" x14ac:dyDescent="0.25">
      <c r="A36" s="75"/>
      <c r="B36" s="75"/>
    </row>
    <row r="37" spans="1:9" x14ac:dyDescent="0.25">
      <c r="A37" s="73"/>
      <c r="B37" s="73"/>
    </row>
    <row r="38" spans="1:9" x14ac:dyDescent="0.25">
      <c r="A38" s="73"/>
      <c r="B38" s="73"/>
    </row>
    <row r="39" spans="1:9" x14ac:dyDescent="0.25">
      <c r="A39" s="75"/>
      <c r="B39" s="75"/>
    </row>
    <row r="40" spans="1:9" x14ac:dyDescent="0.25">
      <c r="A40" s="75"/>
      <c r="B40" s="75"/>
    </row>
    <row r="41" spans="1:9" x14ac:dyDescent="0.25">
      <c r="A41" s="75"/>
      <c r="B41" s="75"/>
    </row>
    <row r="42" spans="1:9" x14ac:dyDescent="0.25">
      <c r="A42" s="75"/>
      <c r="B42" s="75"/>
    </row>
    <row r="43" spans="1:9" x14ac:dyDescent="0.25">
      <c r="A43" s="75"/>
      <c r="B43" s="75"/>
    </row>
    <row r="44" spans="1:9" x14ac:dyDescent="0.25">
      <c r="A44" s="75"/>
      <c r="B44" s="75"/>
    </row>
    <row r="45" spans="1:9" x14ac:dyDescent="0.25">
      <c r="A45" s="7"/>
      <c r="B45" s="7"/>
    </row>
    <row r="46" spans="1:9" x14ac:dyDescent="0.25">
      <c r="A46" s="73"/>
      <c r="B46" s="73"/>
    </row>
    <row r="47" spans="1:9" x14ac:dyDescent="0.25">
      <c r="A47" s="73"/>
      <c r="B47" s="73"/>
    </row>
    <row r="48" spans="1:9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5"/>
      <c r="B58" s="75"/>
    </row>
    <row r="59" spans="1:2" x14ac:dyDescent="0.25">
      <c r="A59" s="76"/>
      <c r="B59" s="76"/>
    </row>
    <row r="60" spans="1:2" x14ac:dyDescent="0.25">
      <c r="A60" s="76"/>
      <c r="B60" s="76"/>
    </row>
    <row r="76" spans="1:2" x14ac:dyDescent="0.25">
      <c r="A76" s="77"/>
      <c r="B76" s="77"/>
    </row>
    <row r="77" spans="1:2" x14ac:dyDescent="0.25">
      <c r="A77" s="76"/>
      <c r="B77" s="76"/>
    </row>
    <row r="78" spans="1:2" x14ac:dyDescent="0.25">
      <c r="A78" s="73"/>
      <c r="B78" s="73"/>
    </row>
    <row r="79" spans="1:2" x14ac:dyDescent="0.25">
      <c r="A79" s="75"/>
      <c r="B79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DB4A-7194-4CF0-9818-0783F1D438E7}">
  <sheetPr>
    <pageSetUpPr fitToPage="1"/>
  </sheetPr>
  <dimension ref="A1:J66"/>
  <sheetViews>
    <sheetView zoomScaleNormal="100" workbookViewId="0">
      <selection activeCell="A6" sqref="A6:D6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7" t="s">
        <v>85</v>
      </c>
      <c r="C5" s="8" t="s">
        <v>111</v>
      </c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880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190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790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8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8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8" s="3" customFormat="1" ht="20.100000000000001" customHeight="1" x14ac:dyDescent="0.2"/>
    <row r="20" spans="1:8" s="3" customFormat="1" ht="20.100000000000001" customHeight="1" x14ac:dyDescent="0.2"/>
    <row r="21" spans="1:8" x14ac:dyDescent="0.25">
      <c r="A21" s="73"/>
      <c r="B21" s="73"/>
    </row>
    <row r="22" spans="1:8" x14ac:dyDescent="0.25">
      <c r="A22" s="73"/>
      <c r="B22" s="73"/>
    </row>
    <row r="23" spans="1:8" x14ac:dyDescent="0.25">
      <c r="A23" s="75"/>
      <c r="B23" s="75"/>
    </row>
    <row r="24" spans="1:8" x14ac:dyDescent="0.25">
      <c r="A24" s="73"/>
      <c r="B24" s="73"/>
    </row>
    <row r="25" spans="1:8" x14ac:dyDescent="0.25">
      <c r="A25" s="73"/>
      <c r="B25" s="73"/>
    </row>
    <row r="26" spans="1:8" x14ac:dyDescent="0.25">
      <c r="A26" s="75"/>
      <c r="B26" s="75"/>
    </row>
    <row r="27" spans="1:8" x14ac:dyDescent="0.25">
      <c r="A27" s="75"/>
      <c r="B27" s="75"/>
    </row>
    <row r="28" spans="1:8" x14ac:dyDescent="0.25">
      <c r="A28" s="75"/>
      <c r="B28" s="75"/>
    </row>
    <row r="29" spans="1:8" x14ac:dyDescent="0.25">
      <c r="A29" s="75"/>
      <c r="B29" s="75"/>
    </row>
    <row r="30" spans="1:8" x14ac:dyDescent="0.25">
      <c r="A30" s="75"/>
      <c r="B30" s="75"/>
    </row>
    <row r="31" spans="1:8" x14ac:dyDescent="0.25">
      <c r="A31" s="75"/>
      <c r="B31" s="75"/>
    </row>
    <row r="32" spans="1:8" x14ac:dyDescent="0.25">
      <c r="A32" s="7"/>
      <c r="B32" s="7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5"/>
      <c r="B43" s="75"/>
    </row>
    <row r="44" spans="1:2" x14ac:dyDescent="0.25">
      <c r="A44" s="75"/>
      <c r="B44" s="75"/>
    </row>
    <row r="45" spans="1:2" x14ac:dyDescent="0.25">
      <c r="A45" s="75"/>
      <c r="B45" s="75"/>
    </row>
    <row r="46" spans="1:2" x14ac:dyDescent="0.25">
      <c r="A46" s="76"/>
      <c r="B46" s="76"/>
    </row>
    <row r="47" spans="1:2" x14ac:dyDescent="0.25">
      <c r="A47" s="76"/>
      <c r="B47" s="76"/>
    </row>
    <row r="63" spans="1:2" x14ac:dyDescent="0.25">
      <c r="A63" s="77"/>
      <c r="B63" s="77"/>
    </row>
    <row r="64" spans="1:2" x14ac:dyDescent="0.25">
      <c r="A64" s="76"/>
      <c r="B64" s="76"/>
    </row>
    <row r="65" spans="1:2" x14ac:dyDescent="0.25">
      <c r="A65" s="73"/>
      <c r="B65" s="73"/>
    </row>
    <row r="66" spans="1:2" x14ac:dyDescent="0.25">
      <c r="A66" s="75"/>
      <c r="B66" s="75"/>
    </row>
  </sheetData>
  <mergeCells count="17">
    <mergeCell ref="B14:D14"/>
    <mergeCell ref="B15:D15"/>
    <mergeCell ref="B16:D16"/>
    <mergeCell ref="B17:D17"/>
    <mergeCell ref="B18:D18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</mergeCells>
  <printOptions horizontalCentered="1"/>
  <pageMargins left="0.7" right="0.7" top="1" bottom="0.5" header="0" footer="0"/>
  <pageSetup scale="91" orientation="portrait" r:id="rId1"/>
  <rowBreaks count="1" manualBreakCount="1">
    <brk id="2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A7C6-379D-44DC-8E4B-1F95160C6E20}">
  <sheetPr>
    <pageSetUpPr fitToPage="1"/>
  </sheetPr>
  <dimension ref="A1:H55"/>
  <sheetViews>
    <sheetView zoomScaleNormal="100" workbookViewId="0">
      <selection activeCell="D14" sqref="D14"/>
    </sheetView>
  </sheetViews>
  <sheetFormatPr defaultColWidth="9.140625" defaultRowHeight="15" x14ac:dyDescent="0.25"/>
  <cols>
    <col min="1" max="1" width="18.28515625" style="74" customWidth="1"/>
    <col min="2" max="2" width="15.42578125" style="74" customWidth="1"/>
    <col min="3" max="3" width="9.85546875" style="74" customWidth="1"/>
    <col min="4" max="4" width="10.140625" style="74" customWidth="1"/>
    <col min="5" max="5" width="11.5703125" style="74" customWidth="1"/>
    <col min="6" max="6" width="10.85546875" style="74" customWidth="1"/>
    <col min="7" max="7" width="11.5703125" style="74" customWidth="1"/>
    <col min="8" max="8" width="12" style="74" customWidth="1"/>
    <col min="9" max="16384" width="9.140625" style="74"/>
  </cols>
  <sheetData>
    <row r="1" spans="1:8" ht="24.95" customHeight="1" x14ac:dyDescent="0.25"/>
    <row r="2" spans="1:8" ht="24.95" customHeight="1" x14ac:dyDescent="0.25">
      <c r="A2" s="129" t="s">
        <v>86</v>
      </c>
      <c r="B2" s="129"/>
      <c r="C2" s="129"/>
      <c r="D2" s="129"/>
      <c r="E2" s="129"/>
      <c r="F2" s="129"/>
      <c r="G2" s="129"/>
      <c r="H2" s="129"/>
    </row>
    <row r="3" spans="1:8" ht="20.100000000000001" customHeight="1" x14ac:dyDescent="0.25">
      <c r="A3" s="4" t="s">
        <v>47</v>
      </c>
      <c r="B3" s="4"/>
      <c r="C3" s="4"/>
      <c r="D3" s="4"/>
      <c r="E3" s="4"/>
      <c r="F3" s="4"/>
      <c r="G3" s="4"/>
      <c r="H3" s="4"/>
    </row>
    <row r="4" spans="1:8" ht="21" customHeight="1" x14ac:dyDescent="0.25">
      <c r="A4" s="4" t="s">
        <v>48</v>
      </c>
      <c r="B4" s="4"/>
      <c r="C4" s="4"/>
      <c r="D4" s="4"/>
      <c r="E4" s="4"/>
      <c r="F4" s="4"/>
      <c r="G4" s="4"/>
      <c r="H4" s="4"/>
    </row>
    <row r="5" spans="1:8" ht="21" customHeight="1" thickBot="1" x14ac:dyDescent="0.3">
      <c r="A5" s="108"/>
      <c r="B5" s="108"/>
      <c r="C5" s="108"/>
      <c r="D5" s="108"/>
      <c r="E5" s="108"/>
      <c r="F5" s="108"/>
      <c r="G5" s="108"/>
      <c r="H5" s="108"/>
    </row>
    <row r="6" spans="1:8" ht="24.95" customHeight="1" thickBot="1" x14ac:dyDescent="0.3">
      <c r="A6" s="131" t="s">
        <v>28</v>
      </c>
      <c r="B6" s="131" t="s">
        <v>29</v>
      </c>
      <c r="C6" s="131" t="s">
        <v>30</v>
      </c>
      <c r="D6" s="131" t="s">
        <v>31</v>
      </c>
      <c r="E6" s="132" t="s">
        <v>87</v>
      </c>
      <c r="F6" s="132" t="s">
        <v>88</v>
      </c>
      <c r="G6" s="132" t="s">
        <v>42</v>
      </c>
      <c r="H6" s="132" t="s">
        <v>43</v>
      </c>
    </row>
    <row r="7" spans="1:8" ht="20.100000000000001" customHeight="1" x14ac:dyDescent="0.25">
      <c r="A7" s="161" t="s">
        <v>90</v>
      </c>
      <c r="B7" s="133" t="s">
        <v>103</v>
      </c>
      <c r="C7" s="134" t="s">
        <v>63</v>
      </c>
      <c r="D7" s="135"/>
      <c r="E7" s="135">
        <v>55</v>
      </c>
      <c r="F7" s="140"/>
      <c r="G7" s="140"/>
      <c r="H7" s="164">
        <f>G7/E7</f>
        <v>0</v>
      </c>
    </row>
    <row r="8" spans="1:8" ht="20.100000000000001" customHeight="1" x14ac:dyDescent="0.25">
      <c r="A8" s="161" t="s">
        <v>91</v>
      </c>
      <c r="B8" s="138" t="s">
        <v>103</v>
      </c>
      <c r="C8" s="139" t="s">
        <v>63</v>
      </c>
      <c r="D8" s="140"/>
      <c r="E8" s="135">
        <v>55</v>
      </c>
      <c r="F8" s="140"/>
      <c r="G8" s="140"/>
      <c r="H8" s="164">
        <f>G8/E8</f>
        <v>0</v>
      </c>
    </row>
    <row r="9" spans="1:8" ht="20.100000000000001" customHeight="1" x14ac:dyDescent="0.25">
      <c r="A9" s="161" t="s">
        <v>92</v>
      </c>
      <c r="B9" s="138" t="s">
        <v>107</v>
      </c>
      <c r="C9" s="139" t="s">
        <v>63</v>
      </c>
      <c r="D9" s="140"/>
      <c r="E9" s="135">
        <v>140</v>
      </c>
      <c r="F9" s="140"/>
      <c r="G9" s="140"/>
      <c r="H9" s="164">
        <f t="shared" ref="H9:H23" si="0">G9/E9</f>
        <v>0</v>
      </c>
    </row>
    <row r="10" spans="1:8" ht="20.100000000000001" customHeight="1" x14ac:dyDescent="0.25">
      <c r="A10" s="161" t="s">
        <v>93</v>
      </c>
      <c r="B10" s="138" t="s">
        <v>64</v>
      </c>
      <c r="C10" s="139" t="s">
        <v>63</v>
      </c>
      <c r="D10" s="140"/>
      <c r="E10" s="135">
        <v>60</v>
      </c>
      <c r="F10" s="140"/>
      <c r="G10" s="140"/>
      <c r="H10" s="164">
        <f t="shared" si="0"/>
        <v>0</v>
      </c>
    </row>
    <row r="11" spans="1:8" s="141" customFormat="1" ht="20.100000000000001" customHeight="1" x14ac:dyDescent="0.25">
      <c r="A11" s="161" t="s">
        <v>94</v>
      </c>
      <c r="B11" s="138" t="s">
        <v>103</v>
      </c>
      <c r="C11" s="139" t="s">
        <v>63</v>
      </c>
      <c r="D11" s="140"/>
      <c r="E11" s="140">
        <v>55</v>
      </c>
      <c r="F11" s="140"/>
      <c r="G11" s="140"/>
      <c r="H11" s="164">
        <f t="shared" si="0"/>
        <v>0</v>
      </c>
    </row>
    <row r="12" spans="1:8" s="141" customFormat="1" ht="20.100000000000001" customHeight="1" x14ac:dyDescent="0.25">
      <c r="A12" s="161" t="s">
        <v>95</v>
      </c>
      <c r="B12" s="138" t="s">
        <v>103</v>
      </c>
      <c r="C12" s="139" t="s">
        <v>63</v>
      </c>
      <c r="D12" s="140"/>
      <c r="E12" s="140">
        <v>55</v>
      </c>
      <c r="F12" s="135"/>
      <c r="G12" s="135"/>
      <c r="H12" s="164">
        <f t="shared" si="0"/>
        <v>0</v>
      </c>
    </row>
    <row r="13" spans="1:8" s="141" customFormat="1" ht="20.100000000000001" customHeight="1" x14ac:dyDescent="0.25">
      <c r="A13" s="161" t="s">
        <v>96</v>
      </c>
      <c r="B13" s="138" t="s">
        <v>64</v>
      </c>
      <c r="C13" s="134" t="s">
        <v>65</v>
      </c>
      <c r="D13" s="135"/>
      <c r="E13" s="135">
        <v>60</v>
      </c>
      <c r="F13" s="140"/>
      <c r="G13" s="140"/>
      <c r="H13" s="164">
        <f t="shared" si="0"/>
        <v>0</v>
      </c>
    </row>
    <row r="14" spans="1:8" s="141" customFormat="1" ht="20.100000000000001" customHeight="1" x14ac:dyDescent="0.25">
      <c r="A14" s="161" t="s">
        <v>97</v>
      </c>
      <c r="B14" s="138" t="s">
        <v>108</v>
      </c>
      <c r="C14" s="139" t="s">
        <v>63</v>
      </c>
      <c r="D14" s="140"/>
      <c r="E14" s="135">
        <v>55</v>
      </c>
      <c r="F14" s="140"/>
      <c r="G14" s="140"/>
      <c r="H14" s="164">
        <f t="shared" si="0"/>
        <v>0</v>
      </c>
    </row>
    <row r="15" spans="1:8" s="141" customFormat="1" ht="20.100000000000001" customHeight="1" x14ac:dyDescent="0.25">
      <c r="A15" s="161" t="s">
        <v>98</v>
      </c>
      <c r="B15" s="138" t="s">
        <v>109</v>
      </c>
      <c r="C15" s="139" t="s">
        <v>63</v>
      </c>
      <c r="D15" s="140"/>
      <c r="E15" s="135">
        <v>75</v>
      </c>
      <c r="F15" s="140"/>
      <c r="G15" s="140"/>
      <c r="H15" s="164">
        <f t="shared" si="0"/>
        <v>0</v>
      </c>
    </row>
    <row r="16" spans="1:8" ht="20.100000000000001" customHeight="1" x14ac:dyDescent="0.25">
      <c r="A16" s="161" t="s">
        <v>99</v>
      </c>
      <c r="B16" s="138" t="s">
        <v>109</v>
      </c>
      <c r="C16" s="139" t="s">
        <v>63</v>
      </c>
      <c r="D16" s="140"/>
      <c r="E16" s="135">
        <v>75</v>
      </c>
      <c r="F16" s="140"/>
      <c r="G16" s="140"/>
      <c r="H16" s="164">
        <f t="shared" si="0"/>
        <v>0</v>
      </c>
    </row>
    <row r="17" spans="1:8" ht="20.100000000000001" customHeight="1" x14ac:dyDescent="0.25">
      <c r="A17" s="161" t="s">
        <v>100</v>
      </c>
      <c r="B17" s="138" t="s">
        <v>110</v>
      </c>
      <c r="C17" s="139" t="s">
        <v>63</v>
      </c>
      <c r="D17" s="140"/>
      <c r="E17" s="140">
        <v>80</v>
      </c>
      <c r="F17" s="140"/>
      <c r="G17" s="140"/>
      <c r="H17" s="164">
        <f t="shared" si="0"/>
        <v>0</v>
      </c>
    </row>
    <row r="18" spans="1:8" ht="20.100000000000001" customHeight="1" x14ac:dyDescent="0.25">
      <c r="A18" s="161" t="s">
        <v>101</v>
      </c>
      <c r="B18" s="133" t="s">
        <v>103</v>
      </c>
      <c r="C18" s="134" t="s">
        <v>63</v>
      </c>
      <c r="D18" s="135"/>
      <c r="E18" s="135">
        <v>55</v>
      </c>
      <c r="F18" s="135"/>
      <c r="G18" s="135"/>
      <c r="H18" s="164">
        <f t="shared" si="0"/>
        <v>0</v>
      </c>
    </row>
    <row r="19" spans="1:8" ht="20.100000000000001" customHeight="1" x14ac:dyDescent="0.25">
      <c r="A19" s="161" t="s">
        <v>102</v>
      </c>
      <c r="B19" s="133" t="s">
        <v>64</v>
      </c>
      <c r="C19" s="134" t="s">
        <v>65</v>
      </c>
      <c r="D19" s="135"/>
      <c r="E19" s="135">
        <v>60</v>
      </c>
      <c r="F19" s="135"/>
      <c r="G19" s="135"/>
      <c r="H19" s="164">
        <f t="shared" si="0"/>
        <v>0</v>
      </c>
    </row>
    <row r="20" spans="1:8" s="141" customFormat="1" ht="20.100000000000001" customHeight="1" x14ac:dyDescent="0.25">
      <c r="A20" s="161"/>
      <c r="B20" s="138"/>
      <c r="C20" s="139"/>
      <c r="D20" s="140"/>
      <c r="E20" s="136">
        <f>SUM(E7:E19)</f>
        <v>880</v>
      </c>
      <c r="F20" s="136"/>
      <c r="G20" s="136">
        <f>SUM(G7:G18)</f>
        <v>0</v>
      </c>
      <c r="H20" s="165">
        <f t="shared" si="0"/>
        <v>0</v>
      </c>
    </row>
    <row r="21" spans="1:8" ht="20.100000000000001" customHeight="1" x14ac:dyDescent="0.25">
      <c r="A21" s="161"/>
      <c r="B21" s="138"/>
      <c r="C21" s="139"/>
      <c r="D21" s="140"/>
      <c r="E21" s="140"/>
      <c r="F21" s="140"/>
      <c r="G21" s="140"/>
      <c r="H21" s="164"/>
    </row>
    <row r="22" spans="1:8" ht="20.100000000000001" customHeight="1" x14ac:dyDescent="0.25">
      <c r="A22" s="161" t="s">
        <v>104</v>
      </c>
      <c r="B22" s="138" t="s">
        <v>105</v>
      </c>
      <c r="C22" s="139" t="s">
        <v>70</v>
      </c>
      <c r="D22" s="140" t="s">
        <v>106</v>
      </c>
      <c r="E22" s="140">
        <v>880</v>
      </c>
      <c r="F22" s="140"/>
      <c r="G22" s="140"/>
      <c r="H22" s="164">
        <f t="shared" si="0"/>
        <v>0</v>
      </c>
    </row>
    <row r="23" spans="1:8" ht="20.100000000000001" customHeight="1" x14ac:dyDescent="0.25">
      <c r="A23" s="161"/>
      <c r="B23" s="142"/>
      <c r="C23" s="139"/>
      <c r="D23" s="140"/>
      <c r="E23" s="136">
        <f>SUM(E22)</f>
        <v>880</v>
      </c>
      <c r="F23" s="136"/>
      <c r="G23" s="136">
        <f>SUM(G22)</f>
        <v>0</v>
      </c>
      <c r="H23" s="165">
        <f t="shared" si="0"/>
        <v>0</v>
      </c>
    </row>
    <row r="24" spans="1:8" ht="20.100000000000001" customHeight="1" x14ac:dyDescent="0.25">
      <c r="A24" s="161"/>
      <c r="B24" s="142"/>
      <c r="C24" s="139"/>
      <c r="D24" s="140"/>
      <c r="E24" s="140"/>
      <c r="F24" s="136"/>
      <c r="G24" s="140"/>
      <c r="H24" s="137"/>
    </row>
    <row r="25" spans="1:8" ht="20.100000000000001" customHeight="1" x14ac:dyDescent="0.25">
      <c r="A25" s="161"/>
      <c r="B25" s="142"/>
      <c r="C25" s="139"/>
      <c r="D25" s="140"/>
      <c r="E25" s="140"/>
      <c r="F25" s="136"/>
      <c r="G25" s="140"/>
      <c r="H25" s="137"/>
    </row>
    <row r="26" spans="1:8" ht="20.100000000000001" customHeight="1" x14ac:dyDescent="0.25">
      <c r="A26" s="161"/>
      <c r="B26" s="138"/>
      <c r="C26" s="139"/>
      <c r="D26" s="140"/>
      <c r="E26" s="140"/>
      <c r="F26" s="136"/>
      <c r="G26" s="136"/>
      <c r="H26" s="137"/>
    </row>
    <row r="27" spans="1:8" ht="20.100000000000001" customHeight="1" x14ac:dyDescent="0.25">
      <c r="A27" s="161"/>
      <c r="B27" s="138"/>
      <c r="C27" s="139"/>
      <c r="D27" s="140"/>
      <c r="E27" s="140"/>
      <c r="F27" s="140"/>
      <c r="G27" s="140"/>
      <c r="H27" s="137"/>
    </row>
    <row r="28" spans="1:8" ht="20.100000000000001" customHeight="1" x14ac:dyDescent="0.25">
      <c r="A28" s="161"/>
      <c r="B28" s="138"/>
      <c r="C28" s="139"/>
      <c r="D28" s="140"/>
      <c r="E28" s="140"/>
      <c r="F28" s="140"/>
      <c r="G28" s="140"/>
      <c r="H28" s="137"/>
    </row>
    <row r="29" spans="1:8" ht="20.100000000000001" customHeight="1" x14ac:dyDescent="0.25">
      <c r="A29" s="161"/>
      <c r="B29" s="138"/>
      <c r="C29" s="139"/>
      <c r="D29" s="140"/>
      <c r="E29" s="140"/>
      <c r="F29" s="140"/>
      <c r="G29" s="140"/>
      <c r="H29" s="137"/>
    </row>
    <row r="30" spans="1:8" ht="20.100000000000001" customHeight="1" x14ac:dyDescent="0.25">
      <c r="A30" s="161"/>
      <c r="B30" s="138"/>
      <c r="C30" s="139"/>
      <c r="D30" s="140"/>
      <c r="E30" s="140"/>
      <c r="F30" s="140"/>
      <c r="G30" s="140"/>
      <c r="H30" s="137"/>
    </row>
    <row r="31" spans="1:8" ht="20.100000000000001" customHeight="1" x14ac:dyDescent="0.25">
      <c r="A31" s="161"/>
      <c r="B31" s="138"/>
      <c r="C31" s="139"/>
      <c r="D31" s="140"/>
      <c r="E31" s="140"/>
      <c r="F31" s="140"/>
      <c r="G31" s="140"/>
      <c r="H31" s="137"/>
    </row>
    <row r="32" spans="1:8" ht="20.100000000000001" customHeight="1" x14ac:dyDescent="0.25">
      <c r="A32" s="161"/>
      <c r="B32" s="138"/>
      <c r="C32" s="139"/>
      <c r="D32" s="140"/>
      <c r="E32" s="135"/>
      <c r="F32" s="140"/>
      <c r="G32" s="140"/>
      <c r="H32" s="137"/>
    </row>
    <row r="33" spans="1:8" ht="20.100000000000001" customHeight="1" x14ac:dyDescent="0.25">
      <c r="A33" s="161"/>
      <c r="B33" s="138"/>
      <c r="C33" s="139"/>
      <c r="D33" s="140"/>
      <c r="E33" s="135"/>
      <c r="F33" s="140"/>
      <c r="G33" s="140"/>
      <c r="H33" s="137"/>
    </row>
    <row r="34" spans="1:8" ht="20.100000000000001" customHeight="1" x14ac:dyDescent="0.25">
      <c r="A34" s="161"/>
      <c r="B34" s="138"/>
      <c r="C34" s="139"/>
      <c r="D34" s="140"/>
      <c r="E34" s="135"/>
      <c r="F34" s="140"/>
      <c r="G34" s="140"/>
      <c r="H34" s="137"/>
    </row>
    <row r="35" spans="1:8" ht="20.100000000000001" customHeight="1" x14ac:dyDescent="0.25">
      <c r="A35" s="162"/>
      <c r="B35" s="142"/>
      <c r="C35" s="139"/>
      <c r="D35" s="140"/>
      <c r="E35" s="136"/>
      <c r="F35" s="140"/>
      <c r="G35" s="136"/>
      <c r="H35" s="143"/>
    </row>
    <row r="36" spans="1:8" ht="20.100000000000001" customHeight="1" thickBot="1" x14ac:dyDescent="0.3">
      <c r="A36" s="163"/>
      <c r="B36" s="144"/>
      <c r="C36" s="145"/>
      <c r="D36" s="146"/>
      <c r="E36" s="147"/>
      <c r="F36" s="146"/>
      <c r="G36" s="147"/>
      <c r="H36" s="148"/>
    </row>
    <row r="37" spans="1:8" ht="20.100000000000001" customHeight="1" x14ac:dyDescent="0.25">
      <c r="A37" s="149"/>
      <c r="B37" s="150"/>
      <c r="C37" s="151"/>
      <c r="D37" s="151"/>
      <c r="E37" s="152"/>
      <c r="F37" s="151"/>
      <c r="G37" s="153"/>
      <c r="H37" s="153"/>
    </row>
    <row r="38" spans="1:8" ht="20.100000000000001" customHeight="1" x14ac:dyDescent="0.25">
      <c r="A38" s="154" t="s">
        <v>89</v>
      </c>
      <c r="B38" s="154"/>
      <c r="C38" s="155"/>
      <c r="D38" s="156"/>
      <c r="E38" s="156"/>
      <c r="F38" s="156"/>
      <c r="G38" s="156"/>
      <c r="H38" s="157"/>
    </row>
    <row r="39" spans="1:8" ht="20.100000000000001" customHeight="1" x14ac:dyDescent="0.25">
      <c r="A39" s="158"/>
      <c r="B39" s="158"/>
      <c r="C39" s="155"/>
      <c r="D39" s="156"/>
      <c r="E39" s="156"/>
      <c r="F39" s="156"/>
      <c r="G39" s="156"/>
      <c r="H39" s="157"/>
    </row>
    <row r="40" spans="1:8" ht="20.100000000000001" customHeight="1" x14ac:dyDescent="0.25">
      <c r="A40" s="158"/>
      <c r="B40" s="158"/>
      <c r="C40" s="155"/>
      <c r="D40" s="156"/>
      <c r="E40" s="156"/>
      <c r="F40" s="156"/>
      <c r="G40" s="156"/>
      <c r="H40" s="157"/>
    </row>
    <row r="41" spans="1:8" ht="20.100000000000001" customHeight="1" x14ac:dyDescent="0.25">
      <c r="A41" s="158"/>
      <c r="B41" s="158"/>
      <c r="C41" s="155"/>
      <c r="D41" s="156"/>
      <c r="E41" s="156"/>
      <c r="F41" s="156"/>
      <c r="G41" s="156"/>
      <c r="H41" s="157"/>
    </row>
    <row r="42" spans="1:8" ht="20.100000000000001" customHeight="1" x14ac:dyDescent="0.25">
      <c r="A42" s="159"/>
      <c r="B42" s="159"/>
      <c r="C42" s="155"/>
      <c r="D42" s="156"/>
      <c r="E42" s="156"/>
      <c r="F42" s="156"/>
      <c r="G42" s="156"/>
      <c r="H42" s="157"/>
    </row>
    <row r="45" spans="1:8" x14ac:dyDescent="0.25">
      <c r="A45" s="130"/>
    </row>
    <row r="46" spans="1:8" x14ac:dyDescent="0.25">
      <c r="A46" s="149"/>
      <c r="B46" s="150"/>
      <c r="C46" s="151"/>
      <c r="D46" s="151"/>
      <c r="E46" s="152"/>
      <c r="F46" s="151"/>
      <c r="G46" s="153"/>
      <c r="H46" s="153"/>
    </row>
    <row r="47" spans="1:8" x14ac:dyDescent="0.25">
      <c r="A47" s="158"/>
      <c r="B47" s="158"/>
      <c r="C47" s="155"/>
      <c r="D47" s="156"/>
      <c r="E47" s="156"/>
      <c r="F47" s="156"/>
      <c r="G47" s="156"/>
      <c r="H47" s="157"/>
    </row>
    <row r="48" spans="1:8" x14ac:dyDescent="0.25">
      <c r="A48" s="159"/>
      <c r="B48" s="159"/>
      <c r="C48" s="155"/>
      <c r="D48" s="156"/>
      <c r="E48" s="156"/>
      <c r="F48" s="156"/>
      <c r="G48" s="156"/>
      <c r="H48" s="157"/>
    </row>
    <row r="49" spans="1:8" x14ac:dyDescent="0.25">
      <c r="A49" s="158"/>
      <c r="B49" s="158"/>
      <c r="C49" s="155"/>
      <c r="D49" s="156"/>
      <c r="E49" s="156"/>
      <c r="F49" s="156"/>
      <c r="G49" s="156"/>
      <c r="H49" s="157"/>
    </row>
    <row r="50" spans="1:8" x14ac:dyDescent="0.25">
      <c r="A50" s="158"/>
      <c r="B50" s="158"/>
      <c r="C50" s="155"/>
      <c r="D50" s="156"/>
      <c r="E50" s="156"/>
      <c r="F50" s="156"/>
      <c r="G50" s="156"/>
      <c r="H50" s="157"/>
    </row>
    <row r="51" spans="1:8" x14ac:dyDescent="0.25">
      <c r="A51" s="159"/>
      <c r="B51" s="159"/>
      <c r="C51" s="155"/>
      <c r="D51" s="156"/>
      <c r="E51" s="156"/>
      <c r="F51" s="156"/>
      <c r="G51" s="156"/>
      <c r="H51" s="157"/>
    </row>
    <row r="52" spans="1:8" x14ac:dyDescent="0.25">
      <c r="A52" s="158"/>
      <c r="B52" s="158"/>
      <c r="C52" s="155"/>
      <c r="D52" s="156"/>
      <c r="E52" s="156"/>
      <c r="F52" s="156"/>
      <c r="G52" s="156"/>
      <c r="H52" s="157"/>
    </row>
    <row r="54" spans="1:8" x14ac:dyDescent="0.25">
      <c r="A54" s="160"/>
    </row>
    <row r="55" spans="1:8" x14ac:dyDescent="0.25">
      <c r="A55" s="76"/>
    </row>
  </sheetData>
  <mergeCells count="4">
    <mergeCell ref="A2:H2"/>
    <mergeCell ref="A3:H3"/>
    <mergeCell ref="A38:B38"/>
    <mergeCell ref="A4:H4"/>
  </mergeCells>
  <phoneticPr fontId="20" type="noConversion"/>
  <printOptions horizontalCentered="1"/>
  <pageMargins left="0.7" right="0.7" top="1" bottom="0.5" header="0" footer="0"/>
  <pageSetup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0471-E0DD-4265-8A26-8178E44CAF69}">
  <sheetPr>
    <pageSetUpPr fitToPage="1"/>
  </sheetPr>
  <dimension ref="A1:J77"/>
  <sheetViews>
    <sheetView topLeftCell="A10" zoomScaleNormal="100" workbookViewId="0">
      <selection activeCell="A23" sqref="A23:H30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7" t="s">
        <v>117</v>
      </c>
      <c r="C5" s="109" t="s">
        <v>118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490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80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410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8.5" x14ac:dyDescent="0.2">
      <c r="A23" s="58" t="s">
        <v>112</v>
      </c>
      <c r="B23" s="123" t="s">
        <v>119</v>
      </c>
      <c r="C23" s="60" t="s">
        <v>65</v>
      </c>
      <c r="D23" s="61"/>
      <c r="E23" s="61">
        <v>120</v>
      </c>
      <c r="F23" s="61"/>
      <c r="G23" s="62"/>
      <c r="H23" s="63">
        <f>G23/E23</f>
        <v>0</v>
      </c>
      <c r="I23" s="64"/>
    </row>
    <row r="24" spans="1:9" s="3" customFormat="1" ht="28.5" x14ac:dyDescent="0.2">
      <c r="A24" s="65" t="s">
        <v>113</v>
      </c>
      <c r="B24" s="123" t="s">
        <v>119</v>
      </c>
      <c r="C24" s="60" t="s">
        <v>65</v>
      </c>
      <c r="D24" s="61"/>
      <c r="E24" s="61">
        <v>120</v>
      </c>
      <c r="F24" s="61"/>
      <c r="G24" s="66"/>
      <c r="H24" s="63">
        <f t="shared" ref="H24:H31" si="0">G24/E24</f>
        <v>0</v>
      </c>
      <c r="I24" s="64"/>
    </row>
    <row r="25" spans="1:9" s="3" customFormat="1" ht="28.5" x14ac:dyDescent="0.2">
      <c r="A25" s="65" t="s">
        <v>114</v>
      </c>
      <c r="B25" s="123" t="s">
        <v>119</v>
      </c>
      <c r="C25" s="60" t="s">
        <v>65</v>
      </c>
      <c r="D25" s="61"/>
      <c r="E25" s="61">
        <v>125</v>
      </c>
      <c r="F25" s="61"/>
      <c r="G25" s="61"/>
      <c r="H25" s="63">
        <f t="shared" si="0"/>
        <v>0</v>
      </c>
      <c r="I25" s="64"/>
    </row>
    <row r="26" spans="1:9" s="3" customFormat="1" ht="28.5" x14ac:dyDescent="0.2">
      <c r="A26" s="65" t="s">
        <v>115</v>
      </c>
      <c r="B26" s="123" t="s">
        <v>119</v>
      </c>
      <c r="C26" s="60" t="s">
        <v>65</v>
      </c>
      <c r="D26" s="61"/>
      <c r="E26" s="61">
        <v>125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5">
      <c r="A27" s="65"/>
      <c r="B27" s="59"/>
      <c r="C27" s="60"/>
      <c r="D27" s="61"/>
      <c r="E27" s="67">
        <f>SUM(E23:E26)</f>
        <v>490</v>
      </c>
      <c r="F27" s="67"/>
      <c r="G27" s="67">
        <f>SUM(G23:G26)</f>
        <v>0</v>
      </c>
      <c r="H27" s="116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/>
      <c r="F28" s="67"/>
      <c r="G28" s="67"/>
      <c r="H28" s="63"/>
      <c r="I28" s="64"/>
    </row>
    <row r="29" spans="1:9" s="3" customFormat="1" ht="28.5" x14ac:dyDescent="0.2">
      <c r="A29" s="65" t="s">
        <v>116</v>
      </c>
      <c r="B29" s="123" t="s">
        <v>119</v>
      </c>
      <c r="C29" s="60" t="s">
        <v>70</v>
      </c>
      <c r="D29" s="61" t="s">
        <v>120</v>
      </c>
      <c r="E29" s="61">
        <v>490</v>
      </c>
      <c r="F29" s="61"/>
      <c r="G29" s="61"/>
      <c r="H29" s="63">
        <f t="shared" si="0"/>
        <v>0</v>
      </c>
      <c r="I29" s="64"/>
    </row>
    <row r="30" spans="1:9" s="3" customFormat="1" ht="20.100000000000001" customHeight="1" x14ac:dyDescent="0.25">
      <c r="A30" s="65"/>
      <c r="B30" s="59"/>
      <c r="C30" s="60"/>
      <c r="D30" s="61"/>
      <c r="E30" s="67">
        <f>SUM(E29)</f>
        <v>490</v>
      </c>
      <c r="F30" s="67"/>
      <c r="G30" s="67">
        <f>SUM(G29)</f>
        <v>0</v>
      </c>
      <c r="H30" s="116">
        <f t="shared" si="0"/>
        <v>0</v>
      </c>
      <c r="I30" s="64"/>
    </row>
    <row r="31" spans="1:9" s="3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72"/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19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694F-826C-4BEC-8030-9D21E199B7B6}">
  <sheetPr>
    <pageSetUpPr fitToPage="1"/>
  </sheetPr>
  <dimension ref="A1:J77"/>
  <sheetViews>
    <sheetView zoomScaleNormal="100" workbookViewId="0">
      <selection activeCell="E12" sqref="E12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7" t="s">
        <v>121</v>
      </c>
      <c r="C5" s="109" t="s">
        <v>118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600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80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520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8.5" x14ac:dyDescent="0.2">
      <c r="A23" s="58" t="s">
        <v>122</v>
      </c>
      <c r="B23" s="123" t="s">
        <v>119</v>
      </c>
      <c r="C23" s="60" t="s">
        <v>65</v>
      </c>
      <c r="D23" s="61"/>
      <c r="E23" s="61">
        <v>120</v>
      </c>
      <c r="F23" s="61"/>
      <c r="G23" s="62"/>
      <c r="H23" s="63">
        <f>G23/E23</f>
        <v>0</v>
      </c>
      <c r="I23" s="64"/>
    </row>
    <row r="24" spans="1:9" s="3" customFormat="1" ht="28.5" x14ac:dyDescent="0.2">
      <c r="A24" s="65" t="s">
        <v>123</v>
      </c>
      <c r="B24" s="123" t="s">
        <v>119</v>
      </c>
      <c r="C24" s="60" t="s">
        <v>65</v>
      </c>
      <c r="D24" s="61"/>
      <c r="E24" s="61">
        <v>120</v>
      </c>
      <c r="F24" s="61"/>
      <c r="G24" s="66"/>
      <c r="H24" s="63">
        <f t="shared" ref="H24:H30" si="0">G24/E24</f>
        <v>0</v>
      </c>
      <c r="I24" s="64"/>
    </row>
    <row r="25" spans="1:9" s="3" customFormat="1" ht="28.5" x14ac:dyDescent="0.2">
      <c r="A25" s="65" t="s">
        <v>124</v>
      </c>
      <c r="B25" s="123" t="s">
        <v>119</v>
      </c>
      <c r="C25" s="60" t="s">
        <v>65</v>
      </c>
      <c r="D25" s="61"/>
      <c r="E25" s="61">
        <v>180</v>
      </c>
      <c r="F25" s="61"/>
      <c r="G25" s="61"/>
      <c r="H25" s="63">
        <f t="shared" si="0"/>
        <v>0</v>
      </c>
      <c r="I25" s="64"/>
    </row>
    <row r="26" spans="1:9" s="3" customFormat="1" ht="28.5" x14ac:dyDescent="0.2">
      <c r="A26" s="65" t="s">
        <v>125</v>
      </c>
      <c r="B26" s="123" t="s">
        <v>119</v>
      </c>
      <c r="C26" s="60" t="s">
        <v>65</v>
      </c>
      <c r="D26" s="61"/>
      <c r="E26" s="61">
        <v>180</v>
      </c>
      <c r="F26" s="61"/>
      <c r="G26" s="61"/>
      <c r="H26" s="63">
        <f t="shared" si="0"/>
        <v>0</v>
      </c>
      <c r="I26" s="64"/>
    </row>
    <row r="27" spans="1:9" s="3" customFormat="1" ht="20.100000000000001" customHeight="1" x14ac:dyDescent="0.25">
      <c r="A27" s="65"/>
      <c r="B27" s="59"/>
      <c r="C27" s="60"/>
      <c r="D27" s="61"/>
      <c r="E27" s="67">
        <f>SUM(E23:E26)</f>
        <v>600</v>
      </c>
      <c r="F27" s="67"/>
      <c r="G27" s="67">
        <f>SUM(G23:G26)</f>
        <v>0</v>
      </c>
      <c r="H27" s="116">
        <f t="shared" si="0"/>
        <v>0</v>
      </c>
      <c r="I27" s="64"/>
    </row>
    <row r="28" spans="1:9" s="3" customFormat="1" ht="20.100000000000001" customHeight="1" x14ac:dyDescent="0.25">
      <c r="A28" s="65"/>
      <c r="B28" s="59"/>
      <c r="C28" s="60"/>
      <c r="D28" s="61"/>
      <c r="E28" s="67"/>
      <c r="F28" s="67"/>
      <c r="G28" s="67"/>
      <c r="H28" s="63"/>
      <c r="I28" s="64"/>
    </row>
    <row r="29" spans="1:9" s="3" customFormat="1" ht="28.5" x14ac:dyDescent="0.2">
      <c r="A29" s="65" t="s">
        <v>126</v>
      </c>
      <c r="B29" s="123" t="s">
        <v>119</v>
      </c>
      <c r="C29" s="60" t="s">
        <v>70</v>
      </c>
      <c r="D29" s="61" t="s">
        <v>106</v>
      </c>
      <c r="E29" s="61">
        <v>600</v>
      </c>
      <c r="F29" s="61"/>
      <c r="G29" s="61"/>
      <c r="H29" s="63">
        <f t="shared" si="0"/>
        <v>0</v>
      </c>
      <c r="I29" s="64"/>
    </row>
    <row r="30" spans="1:9" s="3" customFormat="1" ht="20.100000000000001" customHeight="1" x14ac:dyDescent="0.25">
      <c r="A30" s="65"/>
      <c r="B30" s="59"/>
      <c r="C30" s="60"/>
      <c r="D30" s="61"/>
      <c r="E30" s="67">
        <f>SUM(E29)</f>
        <v>600</v>
      </c>
      <c r="F30" s="67"/>
      <c r="G30" s="67">
        <f>SUM(G29)</f>
        <v>0</v>
      </c>
      <c r="H30" s="116">
        <f t="shared" si="0"/>
        <v>0</v>
      </c>
      <c r="I30" s="64"/>
    </row>
    <row r="31" spans="1:9" s="3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72" t="e">
        <f t="shared" ref="H24:H31" si="1">G31/E31</f>
        <v>#DIV/0!</v>
      </c>
      <c r="I31" s="64"/>
    </row>
    <row r="32" spans="1:9" x14ac:dyDescent="0.25">
      <c r="A32" s="73"/>
      <c r="B32" s="73"/>
    </row>
    <row r="33" spans="1:2" x14ac:dyDescent="0.25">
      <c r="A33" s="73"/>
      <c r="B33" s="73"/>
    </row>
    <row r="34" spans="1:2" x14ac:dyDescent="0.25">
      <c r="A34" s="75"/>
      <c r="B34" s="75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"/>
      <c r="B43" s="7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6"/>
      <c r="B57" s="76"/>
    </row>
    <row r="58" spans="1:2" x14ac:dyDescent="0.25">
      <c r="A58" s="76"/>
      <c r="B58" s="76"/>
    </row>
    <row r="74" spans="1:2" x14ac:dyDescent="0.25">
      <c r="A74" s="77"/>
      <c r="B74" s="77"/>
    </row>
    <row r="75" spans="1:2" x14ac:dyDescent="0.25">
      <c r="A75" s="76"/>
      <c r="B75" s="76"/>
    </row>
    <row r="76" spans="1:2" x14ac:dyDescent="0.25">
      <c r="A76" s="73"/>
      <c r="B76" s="73"/>
    </row>
    <row r="77" spans="1:2" x14ac:dyDescent="0.25">
      <c r="A77" s="75"/>
      <c r="B77" s="75"/>
    </row>
  </sheetData>
  <mergeCells count="19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F71B4-491F-4DE6-A212-76A29AA82D2B}">
  <sheetPr>
    <pageSetUpPr fitToPage="1"/>
  </sheetPr>
  <dimension ref="A1:J78"/>
  <sheetViews>
    <sheetView topLeftCell="A16" zoomScaleNormal="100" workbookViewId="0">
      <selection activeCell="E30" sqref="E30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127</v>
      </c>
      <c r="B5" s="124"/>
      <c r="C5" s="109" t="s">
        <v>128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90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980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8.5" x14ac:dyDescent="0.2">
      <c r="A23" s="58" t="s">
        <v>129</v>
      </c>
      <c r="B23" s="123" t="s">
        <v>135</v>
      </c>
      <c r="C23" s="60" t="s">
        <v>136</v>
      </c>
      <c r="D23" s="61" t="s">
        <v>137</v>
      </c>
      <c r="E23" s="61">
        <v>215</v>
      </c>
      <c r="F23" s="61"/>
      <c r="G23" s="62"/>
      <c r="H23" s="63">
        <f>G23/E23</f>
        <v>0</v>
      </c>
      <c r="I23" s="64"/>
    </row>
    <row r="24" spans="1:9" s="3" customFormat="1" ht="28.5" x14ac:dyDescent="0.2">
      <c r="A24" s="65" t="s">
        <v>130</v>
      </c>
      <c r="B24" s="123" t="s">
        <v>135</v>
      </c>
      <c r="C24" s="60" t="s">
        <v>136</v>
      </c>
      <c r="D24" s="61" t="s">
        <v>137</v>
      </c>
      <c r="E24" s="61">
        <v>215</v>
      </c>
      <c r="F24" s="61"/>
      <c r="G24" s="66"/>
      <c r="H24" s="63">
        <f t="shared" ref="H24:H32" si="0">G24/E24</f>
        <v>0</v>
      </c>
      <c r="I24" s="64"/>
    </row>
    <row r="25" spans="1:9" s="3" customFormat="1" ht="28.5" x14ac:dyDescent="0.2">
      <c r="A25" s="65" t="s">
        <v>131</v>
      </c>
      <c r="B25" s="123" t="s">
        <v>135</v>
      </c>
      <c r="C25" s="60" t="s">
        <v>136</v>
      </c>
      <c r="D25" s="61" t="s">
        <v>137</v>
      </c>
      <c r="E25" s="61">
        <v>215</v>
      </c>
      <c r="F25" s="61"/>
      <c r="G25" s="61"/>
      <c r="H25" s="63">
        <f t="shared" si="0"/>
        <v>0</v>
      </c>
      <c r="I25" s="64"/>
    </row>
    <row r="26" spans="1:9" s="3" customFormat="1" ht="28.5" x14ac:dyDescent="0.2">
      <c r="A26" s="65" t="s">
        <v>132</v>
      </c>
      <c r="B26" s="123" t="s">
        <v>135</v>
      </c>
      <c r="C26" s="60" t="s">
        <v>136</v>
      </c>
      <c r="D26" s="61" t="s">
        <v>137</v>
      </c>
      <c r="E26" s="61">
        <v>215</v>
      </c>
      <c r="F26" s="61"/>
      <c r="G26" s="61"/>
      <c r="H26" s="63">
        <f t="shared" si="0"/>
        <v>0</v>
      </c>
      <c r="I26" s="64"/>
    </row>
    <row r="27" spans="1:9" s="3" customFormat="1" ht="28.5" x14ac:dyDescent="0.2">
      <c r="A27" s="65" t="s">
        <v>133</v>
      </c>
      <c r="B27" s="123" t="s">
        <v>135</v>
      </c>
      <c r="C27" s="60" t="s">
        <v>136</v>
      </c>
      <c r="D27" s="61" t="s">
        <v>137</v>
      </c>
      <c r="E27" s="61">
        <v>215</v>
      </c>
      <c r="F27" s="61"/>
      <c r="G27" s="61"/>
      <c r="H27" s="63">
        <f t="shared" si="0"/>
        <v>0</v>
      </c>
      <c r="I27" s="64"/>
    </row>
    <row r="28" spans="1:9" s="3" customFormat="1" ht="19.5" customHeight="1" x14ac:dyDescent="0.25">
      <c r="A28" s="65"/>
      <c r="B28" s="123"/>
      <c r="C28" s="60"/>
      <c r="D28" s="61"/>
      <c r="E28" s="67">
        <f>SUM(E23:E27)</f>
        <v>1075</v>
      </c>
      <c r="F28" s="67"/>
      <c r="G28" s="67">
        <f>SUM(G23:G27)</f>
        <v>0</v>
      </c>
      <c r="H28" s="116">
        <f t="shared" si="0"/>
        <v>0</v>
      </c>
      <c r="I28" s="64"/>
    </row>
    <row r="29" spans="1:9" s="3" customFormat="1" ht="20.100000000000001" customHeight="1" x14ac:dyDescent="0.25">
      <c r="A29" s="65"/>
      <c r="B29" s="59"/>
      <c r="C29" s="60"/>
      <c r="D29" s="61"/>
      <c r="E29" s="67"/>
      <c r="F29" s="67"/>
      <c r="G29" s="67"/>
      <c r="H29" s="63"/>
      <c r="I29" s="64"/>
    </row>
    <row r="30" spans="1:9" s="3" customFormat="1" ht="28.5" x14ac:dyDescent="0.2">
      <c r="A30" s="65" t="s">
        <v>134</v>
      </c>
      <c r="B30" s="123" t="s">
        <v>135</v>
      </c>
      <c r="C30" s="60" t="s">
        <v>70</v>
      </c>
      <c r="D30" s="61" t="s">
        <v>138</v>
      </c>
      <c r="E30" s="61">
        <v>1075</v>
      </c>
      <c r="F30" s="61"/>
      <c r="G30" s="61"/>
      <c r="H30" s="63">
        <f t="shared" si="0"/>
        <v>0</v>
      </c>
      <c r="I30" s="64"/>
    </row>
    <row r="31" spans="1:9" s="3" customFormat="1" ht="20.100000000000001" customHeight="1" x14ac:dyDescent="0.25">
      <c r="A31" s="65"/>
      <c r="B31" s="59"/>
      <c r="C31" s="60"/>
      <c r="D31" s="61"/>
      <c r="E31" s="67">
        <f>SUM(E30)</f>
        <v>1075</v>
      </c>
      <c r="F31" s="67"/>
      <c r="G31" s="67">
        <f>SUM(G30)</f>
        <v>0</v>
      </c>
      <c r="H31" s="116">
        <f t="shared" si="0"/>
        <v>0</v>
      </c>
      <c r="I31" s="64"/>
    </row>
    <row r="32" spans="1:9" s="3" customFormat="1" ht="20.100000000000001" customHeight="1" thickBot="1" x14ac:dyDescent="0.25">
      <c r="A32" s="68"/>
      <c r="B32" s="69"/>
      <c r="C32" s="70"/>
      <c r="D32" s="71"/>
      <c r="E32" s="71"/>
      <c r="F32" s="71"/>
      <c r="G32" s="71"/>
      <c r="H32" s="72"/>
      <c r="I32" s="64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5"/>
      <c r="B35" s="75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5"/>
      <c r="B43" s="75"/>
    </row>
    <row r="44" spans="1:2" x14ac:dyDescent="0.25">
      <c r="A44" s="7"/>
      <c r="B44" s="7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6"/>
      <c r="B58" s="76"/>
    </row>
    <row r="59" spans="1:2" x14ac:dyDescent="0.25">
      <c r="A59" s="76"/>
      <c r="B59" s="76"/>
    </row>
    <row r="75" spans="1:2" x14ac:dyDescent="0.25">
      <c r="A75" s="77"/>
      <c r="B75" s="77"/>
    </row>
    <row r="76" spans="1:2" x14ac:dyDescent="0.25">
      <c r="A76" s="76"/>
      <c r="B76" s="76"/>
    </row>
    <row r="77" spans="1:2" x14ac:dyDescent="0.25">
      <c r="A77" s="73"/>
      <c r="B77" s="73"/>
    </row>
    <row r="78" spans="1:2" x14ac:dyDescent="0.25">
      <c r="A78" s="75"/>
      <c r="B78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D4E4-7F3A-49A9-980C-71CE3AE6ED04}">
  <sheetPr>
    <pageSetUpPr fitToPage="1"/>
  </sheetPr>
  <dimension ref="A1:J79"/>
  <sheetViews>
    <sheetView topLeftCell="A16" zoomScaleNormal="100" workbookViewId="0">
      <selection activeCell="B23" sqref="B23"/>
    </sheetView>
  </sheetViews>
  <sheetFormatPr defaultColWidth="15.7109375" defaultRowHeight="15" x14ac:dyDescent="0.25"/>
  <cols>
    <col min="1" max="1" width="18.85546875" style="74" customWidth="1"/>
    <col min="2" max="5" width="10.7109375" style="74" customWidth="1"/>
    <col min="6" max="6" width="16.5703125" style="74" customWidth="1"/>
    <col min="7" max="8" width="10.7109375" style="74" customWidth="1"/>
    <col min="9" max="16384" width="15.7109375" style="74"/>
  </cols>
  <sheetData>
    <row r="1" spans="1:10" s="3" customFormat="1" ht="5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s="3" customFormat="1" ht="18" x14ac:dyDescent="0.2">
      <c r="A2" s="4" t="s">
        <v>47</v>
      </c>
      <c r="B2" s="4"/>
      <c r="C2" s="4"/>
      <c r="D2" s="4"/>
      <c r="E2" s="4"/>
      <c r="F2" s="4"/>
      <c r="G2" s="4"/>
      <c r="H2" s="4"/>
      <c r="I2" s="5"/>
      <c r="J2" s="5"/>
    </row>
    <row r="3" spans="1:10" s="3" customFormat="1" ht="18" x14ac:dyDescent="0.2">
      <c r="A3" s="4" t="s">
        <v>48</v>
      </c>
      <c r="B3" s="4"/>
      <c r="C3" s="4"/>
      <c r="D3" s="4"/>
      <c r="E3" s="4"/>
      <c r="F3" s="4"/>
      <c r="G3" s="4"/>
      <c r="H3" s="4"/>
      <c r="I3" s="6"/>
      <c r="J3" s="6"/>
    </row>
    <row r="4" spans="1:10" s="3" customFormat="1" ht="20.100000000000001" customHeight="1" x14ac:dyDescent="0.2">
      <c r="B4" s="7"/>
    </row>
    <row r="5" spans="1:10" s="3" customFormat="1" ht="20.100000000000001" customHeight="1" thickBot="1" x14ac:dyDescent="0.25">
      <c r="A5" s="124" t="s">
        <v>139</v>
      </c>
      <c r="B5" s="124"/>
      <c r="C5" s="109" t="s">
        <v>140</v>
      </c>
      <c r="D5" s="109"/>
      <c r="E5" s="109"/>
      <c r="F5" s="109"/>
      <c r="G5" s="109"/>
      <c r="H5" s="109"/>
    </row>
    <row r="6" spans="1:10" s="3" customFormat="1" ht="20.100000000000001" customHeight="1" thickBot="1" x14ac:dyDescent="0.25">
      <c r="A6" s="9" t="s">
        <v>4</v>
      </c>
      <c r="B6" s="10"/>
      <c r="C6" s="10"/>
      <c r="D6" s="11"/>
      <c r="F6" s="12" t="s">
        <v>5</v>
      </c>
      <c r="G6" s="13"/>
      <c r="H6" s="14"/>
    </row>
    <row r="7" spans="1:10" s="3" customFormat="1" ht="20.100000000000001" customHeight="1" x14ac:dyDescent="0.2">
      <c r="A7" s="15" t="s">
        <v>6</v>
      </c>
      <c r="B7" s="16" t="s">
        <v>45</v>
      </c>
      <c r="C7" s="17"/>
      <c r="D7" s="18"/>
      <c r="F7" s="19" t="s">
        <v>7</v>
      </c>
      <c r="G7" s="20" t="s">
        <v>8</v>
      </c>
      <c r="H7" s="21" t="s">
        <v>9</v>
      </c>
    </row>
    <row r="8" spans="1:10" s="3" customFormat="1" ht="20.100000000000001" customHeight="1" x14ac:dyDescent="0.2">
      <c r="A8" s="15" t="s">
        <v>10</v>
      </c>
      <c r="B8" s="22" t="s">
        <v>46</v>
      </c>
      <c r="C8" s="23"/>
      <c r="D8" s="24"/>
      <c r="F8" s="25" t="s">
        <v>11</v>
      </c>
      <c r="G8" s="26">
        <v>1070</v>
      </c>
      <c r="H8" s="27"/>
    </row>
    <row r="9" spans="1:10" s="3" customFormat="1" ht="20.100000000000001" customHeight="1" thickBot="1" x14ac:dyDescent="0.25">
      <c r="A9" s="28" t="s">
        <v>12</v>
      </c>
      <c r="B9" s="29"/>
      <c r="C9" s="30"/>
      <c r="D9" s="31"/>
      <c r="F9" s="25" t="s">
        <v>13</v>
      </c>
      <c r="G9" s="26"/>
      <c r="H9" s="27"/>
    </row>
    <row r="10" spans="1:10" s="3" customFormat="1" ht="20.100000000000001" customHeight="1" x14ac:dyDescent="0.2">
      <c r="C10" s="32"/>
      <c r="D10" s="32"/>
      <c r="E10" s="33"/>
      <c r="F10" s="25" t="s">
        <v>14</v>
      </c>
      <c r="G10" s="26">
        <v>190</v>
      </c>
      <c r="H10" s="27"/>
    </row>
    <row r="11" spans="1:10" s="3" customFormat="1" ht="20.100000000000001" customHeight="1" thickBot="1" x14ac:dyDescent="0.25">
      <c r="A11" s="34"/>
      <c r="B11" s="34"/>
      <c r="C11" s="34"/>
      <c r="D11" s="34"/>
      <c r="F11" s="25" t="s">
        <v>15</v>
      </c>
      <c r="G11" s="26">
        <v>880</v>
      </c>
      <c r="H11" s="27"/>
    </row>
    <row r="12" spans="1:10" s="3" customFormat="1" ht="20.100000000000001" customHeight="1" thickBot="1" x14ac:dyDescent="0.25">
      <c r="A12" s="9" t="s">
        <v>16</v>
      </c>
      <c r="B12" s="10"/>
      <c r="C12" s="10"/>
      <c r="D12" s="11"/>
      <c r="F12" s="25" t="s">
        <v>17</v>
      </c>
      <c r="G12" s="26"/>
      <c r="H12" s="27"/>
    </row>
    <row r="13" spans="1:10" s="3" customFormat="1" ht="20.100000000000001" customHeight="1" x14ac:dyDescent="0.2">
      <c r="A13" s="25" t="s">
        <v>18</v>
      </c>
      <c r="B13" s="35" t="s">
        <v>7</v>
      </c>
      <c r="C13" s="36"/>
      <c r="D13" s="37"/>
      <c r="F13" s="25" t="s">
        <v>19</v>
      </c>
      <c r="G13" s="26"/>
      <c r="H13" s="27"/>
    </row>
    <row r="14" spans="1:10" s="3" customFormat="1" ht="20.100000000000001" customHeight="1" x14ac:dyDescent="0.2">
      <c r="A14" s="19" t="s">
        <v>20</v>
      </c>
      <c r="B14" s="38" t="s">
        <v>7</v>
      </c>
      <c r="C14" s="39"/>
      <c r="D14" s="40"/>
      <c r="F14" s="25" t="s">
        <v>21</v>
      </c>
      <c r="G14" s="26"/>
      <c r="H14" s="27"/>
    </row>
    <row r="15" spans="1:10" s="3" customFormat="1" ht="20.100000000000001" customHeight="1" x14ac:dyDescent="0.2">
      <c r="A15" s="19" t="s">
        <v>22</v>
      </c>
      <c r="B15" s="38" t="s">
        <v>7</v>
      </c>
      <c r="C15" s="39"/>
      <c r="D15" s="40"/>
      <c r="F15" s="25" t="s">
        <v>23</v>
      </c>
      <c r="G15" s="26"/>
      <c r="H15" s="27"/>
    </row>
    <row r="16" spans="1:10" s="3" customFormat="1" ht="20.100000000000001" customHeight="1" thickBot="1" x14ac:dyDescent="0.25">
      <c r="A16" s="19" t="s">
        <v>24</v>
      </c>
      <c r="B16" s="41">
        <v>1</v>
      </c>
      <c r="C16" s="42"/>
      <c r="D16" s="43"/>
      <c r="F16" s="44" t="s">
        <v>25</v>
      </c>
      <c r="G16" s="45">
        <v>0.25</v>
      </c>
      <c r="H16" s="46"/>
    </row>
    <row r="17" spans="1:9" s="3" customFormat="1" ht="20.100000000000001" customHeight="1" x14ac:dyDescent="0.2">
      <c r="A17" s="19" t="s">
        <v>26</v>
      </c>
      <c r="B17" s="41">
        <v>208</v>
      </c>
      <c r="C17" s="42"/>
      <c r="D17" s="43"/>
      <c r="F17" s="7" t="s">
        <v>7</v>
      </c>
      <c r="G17" s="47"/>
      <c r="H17" s="47"/>
    </row>
    <row r="18" spans="1:9" s="3" customFormat="1" ht="20.100000000000001" customHeight="1" thickBot="1" x14ac:dyDescent="0.25">
      <c r="A18" s="48" t="s">
        <v>27</v>
      </c>
      <c r="B18" s="49" t="s">
        <v>7</v>
      </c>
      <c r="C18" s="50"/>
      <c r="D18" s="51"/>
    </row>
    <row r="19" spans="1:9" s="3" customFormat="1" ht="20.100000000000001" customHeight="1" x14ac:dyDescent="0.2"/>
    <row r="20" spans="1:9" s="3" customFormat="1" ht="20.100000000000001" customHeight="1" x14ac:dyDescent="0.2"/>
    <row r="21" spans="1:9" s="3" customFormat="1" ht="16.5" customHeight="1" thickBot="1" x14ac:dyDescent="0.25">
      <c r="A21" s="52"/>
      <c r="B21" s="52"/>
      <c r="C21" s="52"/>
      <c r="D21" s="52"/>
    </row>
    <row r="22" spans="1:9" s="3" customFormat="1" ht="31.9" customHeight="1" thickBot="1" x14ac:dyDescent="0.3">
      <c r="A22" s="53" t="s">
        <v>28</v>
      </c>
      <c r="B22" s="53" t="s">
        <v>29</v>
      </c>
      <c r="C22" s="54" t="s">
        <v>30</v>
      </c>
      <c r="D22" s="54" t="s">
        <v>31</v>
      </c>
      <c r="E22" s="54" t="s">
        <v>32</v>
      </c>
      <c r="F22" s="54" t="s">
        <v>33</v>
      </c>
      <c r="G22" s="55" t="s">
        <v>34</v>
      </c>
      <c r="H22" s="56" t="s">
        <v>35</v>
      </c>
      <c r="I22" s="57"/>
    </row>
    <row r="23" spans="1:9" s="3" customFormat="1" ht="28.5" x14ac:dyDescent="0.2">
      <c r="A23" s="58" t="s">
        <v>141</v>
      </c>
      <c r="B23" s="123" t="s">
        <v>135</v>
      </c>
      <c r="C23" s="60" t="s">
        <v>63</v>
      </c>
      <c r="D23" s="61"/>
      <c r="E23" s="61">
        <v>170</v>
      </c>
      <c r="F23" s="61"/>
      <c r="G23" s="62"/>
      <c r="H23" s="63">
        <f>G23/E23</f>
        <v>0</v>
      </c>
      <c r="I23" s="64"/>
    </row>
    <row r="24" spans="1:9" s="3" customFormat="1" ht="28.5" x14ac:dyDescent="0.2">
      <c r="A24" s="65" t="s">
        <v>142</v>
      </c>
      <c r="B24" s="123" t="s">
        <v>105</v>
      </c>
      <c r="C24" s="60" t="s">
        <v>63</v>
      </c>
      <c r="D24" s="61"/>
      <c r="E24" s="61">
        <v>170</v>
      </c>
      <c r="F24" s="61"/>
      <c r="G24" s="66"/>
      <c r="H24" s="63">
        <f t="shared" ref="H24:H33" si="0">G24/E24</f>
        <v>0</v>
      </c>
      <c r="I24" s="64"/>
    </row>
    <row r="25" spans="1:9" s="3" customFormat="1" ht="28.5" x14ac:dyDescent="0.2">
      <c r="A25" s="65" t="s">
        <v>143</v>
      </c>
      <c r="B25" s="123" t="s">
        <v>135</v>
      </c>
      <c r="C25" s="60" t="s">
        <v>63</v>
      </c>
      <c r="D25" s="61"/>
      <c r="E25" s="61">
        <v>170</v>
      </c>
      <c r="F25" s="61"/>
      <c r="G25" s="61"/>
      <c r="H25" s="63">
        <f t="shared" si="0"/>
        <v>0</v>
      </c>
      <c r="I25" s="64"/>
    </row>
    <row r="26" spans="1:9" s="3" customFormat="1" ht="28.5" x14ac:dyDescent="0.2">
      <c r="A26" s="65" t="s">
        <v>144</v>
      </c>
      <c r="B26" s="123" t="s">
        <v>105</v>
      </c>
      <c r="C26" s="60" t="s">
        <v>63</v>
      </c>
      <c r="D26" s="61"/>
      <c r="E26" s="61">
        <v>170</v>
      </c>
      <c r="F26" s="61"/>
      <c r="G26" s="61"/>
      <c r="H26" s="63">
        <f t="shared" si="0"/>
        <v>0</v>
      </c>
      <c r="I26" s="64"/>
    </row>
    <row r="27" spans="1:9" s="3" customFormat="1" ht="28.5" x14ac:dyDescent="0.2">
      <c r="A27" s="65" t="s">
        <v>145</v>
      </c>
      <c r="B27" s="123" t="s">
        <v>135</v>
      </c>
      <c r="C27" s="60" t="s">
        <v>63</v>
      </c>
      <c r="D27" s="61"/>
      <c r="E27" s="61">
        <v>170</v>
      </c>
      <c r="F27" s="61"/>
      <c r="G27" s="61"/>
      <c r="H27" s="63">
        <f t="shared" si="0"/>
        <v>0</v>
      </c>
      <c r="I27" s="64"/>
    </row>
    <row r="28" spans="1:9" s="3" customFormat="1" ht="20.100000000000001" customHeight="1" x14ac:dyDescent="0.2">
      <c r="A28" s="65" t="s">
        <v>146</v>
      </c>
      <c r="B28" s="123" t="s">
        <v>150</v>
      </c>
      <c r="C28" s="60" t="s">
        <v>63</v>
      </c>
      <c r="D28" s="61"/>
      <c r="E28" s="61">
        <v>110</v>
      </c>
      <c r="F28" s="61"/>
      <c r="G28" s="61"/>
      <c r="H28" s="63">
        <f t="shared" si="0"/>
        <v>0</v>
      </c>
      <c r="I28" s="64"/>
    </row>
    <row r="29" spans="1:9" s="3" customFormat="1" ht="20.100000000000001" customHeight="1" x14ac:dyDescent="0.2">
      <c r="A29" s="65" t="s">
        <v>147</v>
      </c>
      <c r="B29" s="123" t="s">
        <v>150</v>
      </c>
      <c r="C29" s="60" t="s">
        <v>63</v>
      </c>
      <c r="D29" s="61"/>
      <c r="E29" s="61">
        <v>110</v>
      </c>
      <c r="F29" s="61"/>
      <c r="G29" s="61"/>
      <c r="H29" s="63">
        <f t="shared" si="0"/>
        <v>0</v>
      </c>
      <c r="I29" s="64"/>
    </row>
    <row r="30" spans="1:9" s="3" customFormat="1" ht="20.100000000000001" customHeight="1" x14ac:dyDescent="0.25">
      <c r="A30" s="65"/>
      <c r="B30" s="123"/>
      <c r="C30" s="60"/>
      <c r="D30" s="61"/>
      <c r="E30" s="67">
        <f>SUM(E23:E29)</f>
        <v>1070</v>
      </c>
      <c r="F30" s="67"/>
      <c r="G30" s="67">
        <f>SUM(G23:G29)</f>
        <v>0</v>
      </c>
      <c r="H30" s="116">
        <f t="shared" ref="H30:H31" si="1">G30/E30</f>
        <v>0</v>
      </c>
      <c r="I30" s="64"/>
    </row>
    <row r="31" spans="1:9" s="3" customFormat="1" ht="20.100000000000001" customHeight="1" x14ac:dyDescent="0.2">
      <c r="A31" s="65"/>
      <c r="B31" s="123"/>
      <c r="C31" s="60"/>
      <c r="D31" s="61"/>
      <c r="E31" s="61"/>
      <c r="F31" s="61"/>
      <c r="G31" s="61"/>
      <c r="H31" s="63"/>
      <c r="I31" s="64"/>
    </row>
    <row r="32" spans="1:9" s="3" customFormat="1" ht="28.5" x14ac:dyDescent="0.2">
      <c r="A32" s="65" t="s">
        <v>148</v>
      </c>
      <c r="B32" s="123" t="s">
        <v>135</v>
      </c>
      <c r="C32" s="60" t="s">
        <v>70</v>
      </c>
      <c r="D32" s="61" t="s">
        <v>149</v>
      </c>
      <c r="E32" s="61">
        <v>1270</v>
      </c>
      <c r="F32" s="61"/>
      <c r="G32" s="61"/>
      <c r="H32" s="63">
        <f t="shared" si="0"/>
        <v>0</v>
      </c>
      <c r="I32" s="64"/>
    </row>
    <row r="33" spans="1:9" s="3" customFormat="1" ht="20.100000000000001" customHeight="1" thickBot="1" x14ac:dyDescent="0.3">
      <c r="A33" s="68"/>
      <c r="B33" s="166"/>
      <c r="C33" s="70"/>
      <c r="D33" s="71"/>
      <c r="E33" s="111">
        <f>SUM(E32)</f>
        <v>1270</v>
      </c>
      <c r="F33" s="111"/>
      <c r="G33" s="111">
        <f>SUM(G32)</f>
        <v>0</v>
      </c>
      <c r="H33" s="46">
        <f t="shared" si="0"/>
        <v>0</v>
      </c>
      <c r="I33" s="64"/>
    </row>
    <row r="34" spans="1:9" x14ac:dyDescent="0.25">
      <c r="A34" s="73"/>
      <c r="B34" s="73"/>
    </row>
    <row r="35" spans="1:9" x14ac:dyDescent="0.25">
      <c r="A35" s="73"/>
      <c r="B35" s="73"/>
    </row>
    <row r="36" spans="1:9" x14ac:dyDescent="0.25">
      <c r="A36" s="75"/>
      <c r="B36" s="75"/>
    </row>
    <row r="37" spans="1:9" x14ac:dyDescent="0.25">
      <c r="A37" s="73"/>
      <c r="B37" s="73"/>
    </row>
    <row r="38" spans="1:9" x14ac:dyDescent="0.25">
      <c r="A38" s="73"/>
      <c r="B38" s="73"/>
    </row>
    <row r="39" spans="1:9" x14ac:dyDescent="0.25">
      <c r="A39" s="75"/>
      <c r="B39" s="75"/>
    </row>
    <row r="40" spans="1:9" x14ac:dyDescent="0.25">
      <c r="A40" s="75"/>
      <c r="B40" s="75"/>
    </row>
    <row r="41" spans="1:9" x14ac:dyDescent="0.25">
      <c r="A41" s="75"/>
      <c r="B41" s="75"/>
    </row>
    <row r="42" spans="1:9" x14ac:dyDescent="0.25">
      <c r="A42" s="75"/>
      <c r="B42" s="75"/>
    </row>
    <row r="43" spans="1:9" x14ac:dyDescent="0.25">
      <c r="A43" s="75"/>
      <c r="B43" s="75"/>
    </row>
    <row r="44" spans="1:9" x14ac:dyDescent="0.25">
      <c r="A44" s="75"/>
      <c r="B44" s="75"/>
    </row>
    <row r="45" spans="1:9" x14ac:dyDescent="0.25">
      <c r="A45" s="7"/>
      <c r="B45" s="7"/>
    </row>
    <row r="46" spans="1:9" x14ac:dyDescent="0.25">
      <c r="A46" s="73"/>
      <c r="B46" s="73"/>
    </row>
    <row r="47" spans="1:9" x14ac:dyDescent="0.25">
      <c r="A47" s="73"/>
      <c r="B47" s="73"/>
    </row>
    <row r="48" spans="1:9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5"/>
      <c r="B58" s="75"/>
    </row>
    <row r="59" spans="1:2" x14ac:dyDescent="0.25">
      <c r="A59" s="76"/>
      <c r="B59" s="76"/>
    </row>
    <row r="60" spans="1:2" x14ac:dyDescent="0.25">
      <c r="A60" s="76"/>
      <c r="B60" s="76"/>
    </row>
    <row r="76" spans="1:2" x14ac:dyDescent="0.25">
      <c r="A76" s="77"/>
      <c r="B76" s="77"/>
    </row>
    <row r="77" spans="1:2" x14ac:dyDescent="0.25">
      <c r="A77" s="76"/>
      <c r="B77" s="76"/>
    </row>
    <row r="78" spans="1:2" x14ac:dyDescent="0.25">
      <c r="A78" s="73"/>
      <c r="B78" s="73"/>
    </row>
    <row r="79" spans="1:2" x14ac:dyDescent="0.25">
      <c r="A79" s="75"/>
      <c r="B79" s="75"/>
    </row>
  </sheetData>
  <mergeCells count="20">
    <mergeCell ref="B14:D14"/>
    <mergeCell ref="B15:D15"/>
    <mergeCell ref="B16:D16"/>
    <mergeCell ref="B17:D17"/>
    <mergeCell ref="B18:D18"/>
    <mergeCell ref="A21:D21"/>
    <mergeCell ref="B8:D8"/>
    <mergeCell ref="B9:D9"/>
    <mergeCell ref="C10:D10"/>
    <mergeCell ref="A11:D11"/>
    <mergeCell ref="A12:D12"/>
    <mergeCell ref="B13:D13"/>
    <mergeCell ref="A1:H1"/>
    <mergeCell ref="A2:H2"/>
    <mergeCell ref="A3:H3"/>
    <mergeCell ref="A6:D6"/>
    <mergeCell ref="F6:H6"/>
    <mergeCell ref="B7:D7"/>
    <mergeCell ref="C5:H5"/>
    <mergeCell ref="A5:B5"/>
  </mergeCells>
  <phoneticPr fontId="20" type="noConversion"/>
  <printOptions horizontalCentered="1"/>
  <pageMargins left="0.7" right="0.7" top="1" bottom="0.5" header="0" footer="0"/>
  <pageSetup scale="89" orientation="portrait" r:id="rId1"/>
  <rowBreaks count="1" manualBreakCount="1">
    <brk id="3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98B0F-50E5-4594-870A-A3FF7C3D93CF}"/>
</file>

<file path=customXml/itemProps2.xml><?xml version="1.0" encoding="utf-8"?>
<ds:datastoreItem xmlns:ds="http://schemas.openxmlformats.org/officeDocument/2006/customXml" ds:itemID="{D2360779-2FF2-4C18-BC3C-66428F5C3D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FCU-2-3</vt:lpstr>
      <vt:lpstr>FCU-2-4</vt:lpstr>
      <vt:lpstr>FCU-2-5</vt:lpstr>
      <vt:lpstr>FCU-2-6</vt:lpstr>
      <vt:lpstr>FCU-2-6 GRD</vt:lpstr>
      <vt:lpstr>FCU-2-7</vt:lpstr>
      <vt:lpstr>FCU-2-8</vt:lpstr>
      <vt:lpstr>FCU-2-9</vt:lpstr>
      <vt:lpstr>FCU-2-10</vt:lpstr>
      <vt:lpstr>FCU-2-11</vt:lpstr>
      <vt:lpstr>FCU-2-12</vt:lpstr>
      <vt:lpstr>FCU-2-13</vt:lpstr>
      <vt:lpstr>FCU-2-14A</vt:lpstr>
      <vt:lpstr>FCU-2-14B</vt:lpstr>
      <vt:lpstr>FCU-2-15</vt:lpstr>
      <vt:lpstr>FCU-2-15 GRD</vt:lpstr>
      <vt:lpstr>FCU-2-16</vt:lpstr>
      <vt:lpstr>FCU-2-17</vt:lpstr>
      <vt:lpstr>FCU-2-18</vt:lpstr>
      <vt:lpstr>FCU-2-19</vt:lpstr>
      <vt:lpstr>FCU-2-20</vt:lpstr>
      <vt:lpstr>FCU-2-21</vt:lpstr>
      <vt:lpstr>FCU-2-22</vt:lpstr>
      <vt:lpstr>FCU-2-23</vt:lpstr>
      <vt:lpstr>FCU-2-24</vt:lpstr>
      <vt:lpstr>FCU-2-25A</vt:lpstr>
      <vt:lpstr>FCU-2-25B</vt:lpstr>
      <vt:lpstr>FCU-2-26</vt:lpstr>
      <vt:lpstr>EF-2-1</vt:lpstr>
      <vt:lpstr>'EF-2-1'!Print_Area</vt:lpstr>
      <vt:lpstr>'FCU-2-10'!Print_Area</vt:lpstr>
      <vt:lpstr>'FCU-2-11'!Print_Area</vt:lpstr>
      <vt:lpstr>'FCU-2-12'!Print_Area</vt:lpstr>
      <vt:lpstr>'FCU-2-13'!Print_Area</vt:lpstr>
      <vt:lpstr>'FCU-2-14A'!Print_Area</vt:lpstr>
      <vt:lpstr>'FCU-2-14B'!Print_Area</vt:lpstr>
      <vt:lpstr>'FCU-2-15'!Print_Area</vt:lpstr>
      <vt:lpstr>'FCU-2-15 GRD'!Print_Area</vt:lpstr>
      <vt:lpstr>'FCU-2-16'!Print_Area</vt:lpstr>
      <vt:lpstr>'FCU-2-17'!Print_Area</vt:lpstr>
      <vt:lpstr>'FCU-2-18'!Print_Area</vt:lpstr>
      <vt:lpstr>'FCU-2-19'!Print_Area</vt:lpstr>
      <vt:lpstr>'FCU-2-20'!Print_Area</vt:lpstr>
      <vt:lpstr>'FCU-2-21'!Print_Area</vt:lpstr>
      <vt:lpstr>'FCU-2-22'!Print_Area</vt:lpstr>
      <vt:lpstr>'FCU-2-23'!Print_Area</vt:lpstr>
      <vt:lpstr>'FCU-2-24'!Print_Area</vt:lpstr>
      <vt:lpstr>'FCU-2-25A'!Print_Area</vt:lpstr>
      <vt:lpstr>'FCU-2-25B'!Print_Area</vt:lpstr>
      <vt:lpstr>'FCU-2-26'!Print_Area</vt:lpstr>
      <vt:lpstr>'FCU-2-3'!Print_Area</vt:lpstr>
      <vt:lpstr>'FCU-2-4'!Print_Area</vt:lpstr>
      <vt:lpstr>'FCU-2-5'!Print_Area</vt:lpstr>
      <vt:lpstr>'FCU-2-6'!Print_Area</vt:lpstr>
      <vt:lpstr>'FCU-2-6 GRD'!Print_Area</vt:lpstr>
      <vt:lpstr>'FCU-2-7'!Print_Area</vt:lpstr>
      <vt:lpstr>'FCU-2-8'!Print_Area</vt:lpstr>
      <vt:lpstr>'FCU-2-9'!Print_Area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2023-01-12T16:53:58Z</dcterms:created>
  <dcterms:modified xsi:type="dcterms:W3CDTF">2023-01-13T13:10:42Z</dcterms:modified>
</cp:coreProperties>
</file>