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370\"/>
    </mc:Choice>
  </mc:AlternateContent>
  <xr:revisionPtr revIDLastSave="0" documentId="8_{EF426249-A50E-F149-84A1-5FBE09C3BA02}" xr6:coauthVersionLast="47" xr6:coauthVersionMax="47" xr10:uidLastSave="{00000000-0000-0000-0000-000000000000}"/>
  <bookViews>
    <workbookView xWindow="1837" yWindow="1950" windowWidth="17828" windowHeight="10110" xr2:uid="{00000000-000D-0000-FFFF-FFFF00000000}"/>
  </bookViews>
  <sheets>
    <sheet name="SUMMARY (2)" sheetId="1" r:id="rId1"/>
  </sheets>
  <definedNames>
    <definedName name="_xlnm.Print_Area" localSheetId="0">'SUMMARY (2)'!$A$1:$P$22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O9" i="1"/>
  <c r="N9" i="1"/>
  <c r="M9" i="1"/>
  <c r="L9" i="1"/>
  <c r="K9" i="1"/>
  <c r="H9" i="1"/>
  <c r="G9" i="1"/>
  <c r="D9" i="1"/>
  <c r="C9" i="1"/>
  <c r="H16" i="1"/>
  <c r="P27" i="1"/>
  <c r="T13" i="1"/>
  <c r="R15" i="1"/>
  <c r="P16" i="1"/>
  <c r="D14" i="1"/>
  <c r="C14" i="1"/>
  <c r="D13" i="1"/>
  <c r="C13" i="1"/>
  <c r="C15" i="1"/>
  <c r="T11" i="1"/>
  <c r="D15" i="1"/>
  <c r="U13" i="1"/>
  <c r="R13" i="1"/>
  <c r="J6" i="1"/>
  <c r="I6" i="1"/>
  <c r="U11" i="1"/>
  <c r="R11" i="1"/>
  <c r="P12" i="1"/>
  <c r="P14" i="1"/>
  <c r="F6" i="1"/>
  <c r="E6" i="1"/>
  <c r="F9" i="1"/>
  <c r="E9" i="1"/>
</calcChain>
</file>

<file path=xl/sharedStrings.xml><?xml version="1.0" encoding="utf-8"?>
<sst xmlns="http://schemas.openxmlformats.org/spreadsheetml/2006/main" count="63" uniqueCount="45">
  <si>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</si>
  <si>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</si>
  <si>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</si>
  <si>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</si>
  <si>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</si>
  <si>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</si>
  <si>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</si>
  <si>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</si>
  <si>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</si>
  <si>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</si>
  <si>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</si>
  <si>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</si>
  <si>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</si>
  <si>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</si>
  <si>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</si>
  <si>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</si>
  <si>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</si>
  <si>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</si>
  <si>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</si>
  <si>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</si>
  <si>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</si>
  <si>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</si>
  <si>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</si>
  <si>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</si>
  <si>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</si>
  <si>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</si>
  <si>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</si>
  <si>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</si>
  <si>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</si>
  <si>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</si>
  <si>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</si>
  <si>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</si>
  <si>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</si>
  <si>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</si>
  <si>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</si>
  <si>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</si>
  <si>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</si>
  <si>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</si>
  <si>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</si>
  <si>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</si>
  <si>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</si>
  <si>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</si>
  <si>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KITCHEN</t>
  </si>
  <si>
    <t>SOLO 10 16X20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</si>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</sst>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77"/>
  <sheetViews>
    <sheetView showGridLines="0" tabSelected="1" view="pageBreakPreview" zoomScaleNormal="55" zoomScaleSheetLayoutView="100" workbookViewId="0">
      <selection activeCell="H15" sqref="H15:J15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1" t="s">
        <v>33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</row>
    <row r="3" spans="1:21" ht="9.75" customHeight="1" thickBot="1" x14ac:dyDescent="0.25">
      <c r="A3" s="88"/>
    </row>
    <row r="4" spans="1:21" ht="20.100000000000001" customHeight="1" thickBot="1" x14ac:dyDescent="0.2">
      <c r="A4" s="6"/>
      <c r="B4" s="8" t="s">
        <v>5</v>
      </c>
      <c r="C4" s="149" t="s">
        <v>0</v>
      </c>
      <c r="D4" s="150"/>
      <c r="E4" s="112" t="s">
        <v>1</v>
      </c>
      <c r="F4" s="111"/>
      <c r="G4" s="155" t="s">
        <v>2</v>
      </c>
      <c r="H4" s="156"/>
      <c r="I4" s="147" t="s">
        <v>27</v>
      </c>
      <c r="J4" s="148"/>
      <c r="K4" s="153" t="s">
        <v>3</v>
      </c>
      <c r="L4" s="154"/>
      <c r="M4" s="151" t="s">
        <v>4</v>
      </c>
      <c r="N4" s="152"/>
      <c r="O4" s="151" t="s">
        <v>38</v>
      </c>
      <c r="P4" s="152"/>
      <c r="Q4" s="7"/>
      <c r="R4" s="57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7"/>
    </row>
    <row r="6" spans="1:21" ht="20.100000000000001" customHeight="1" x14ac:dyDescent="0.15">
      <c r="A6" s="67" t="s">
        <v>26</v>
      </c>
      <c r="B6" s="65" t="s">
        <v>42</v>
      </c>
      <c r="C6" s="23">
        <v>3475</v>
      </c>
      <c r="D6" s="24">
        <v>3422</v>
      </c>
      <c r="E6" s="23">
        <f t="shared" ref="E6:F6" si="0">C6-G6</f>
        <v>450</v>
      </c>
      <c r="F6" s="24">
        <f t="shared" si="0"/>
        <v>247</v>
      </c>
      <c r="G6" s="25">
        <v>3025</v>
      </c>
      <c r="H6" s="26">
        <v>3175</v>
      </c>
      <c r="I6" s="27">
        <f>G6/C6</f>
        <v>0.87050359712230219</v>
      </c>
      <c r="J6" s="28">
        <f>H6/D6</f>
        <v>0.92781998831092927</v>
      </c>
      <c r="K6" s="29"/>
      <c r="L6" s="30"/>
      <c r="M6" s="31"/>
      <c r="N6" s="32"/>
      <c r="O6" s="33"/>
      <c r="P6" s="34"/>
      <c r="Q6" s="63"/>
      <c r="R6" s="61"/>
    </row>
    <row r="7" spans="1:21" ht="20.100000000000001" customHeight="1" x14ac:dyDescent="0.15">
      <c r="A7" s="68" t="s">
        <v>10</v>
      </c>
      <c r="B7" s="66" t="s">
        <v>39</v>
      </c>
      <c r="C7" s="39"/>
      <c r="D7" s="40"/>
      <c r="E7" s="39"/>
      <c r="F7" s="40"/>
      <c r="G7" s="35"/>
      <c r="H7" s="36"/>
      <c r="I7" s="41"/>
      <c r="J7" s="36"/>
      <c r="K7" s="35"/>
      <c r="L7" s="36"/>
      <c r="M7" s="42">
        <v>2850</v>
      </c>
      <c r="N7" s="43">
        <v>2891</v>
      </c>
      <c r="O7" s="37"/>
      <c r="P7" s="38"/>
      <c r="Q7" s="56"/>
      <c r="R7" s="61"/>
    </row>
    <row r="8" spans="1:21" ht="20.100000000000001" customHeight="1" thickBot="1" x14ac:dyDescent="0.2">
      <c r="A8" s="78" t="s">
        <v>11</v>
      </c>
      <c r="B8" s="79" t="s">
        <v>40</v>
      </c>
      <c r="C8" s="80"/>
      <c r="D8" s="81"/>
      <c r="E8" s="82"/>
      <c r="F8" s="81"/>
      <c r="G8" s="83"/>
      <c r="H8" s="46"/>
      <c r="I8" s="45"/>
      <c r="J8" s="46"/>
      <c r="K8" s="83"/>
      <c r="L8" s="46"/>
      <c r="M8" s="84"/>
      <c r="N8" s="85"/>
      <c r="O8" s="47">
        <v>75</v>
      </c>
      <c r="P8" s="48">
        <v>82</v>
      </c>
      <c r="Q8" s="56"/>
      <c r="R8" s="61"/>
    </row>
    <row r="9" spans="1:21" ht="20.100000000000001" customHeight="1" thickBot="1" x14ac:dyDescent="0.2">
      <c r="A9" s="105" t="s">
        <v>28</v>
      </c>
      <c r="B9" s="106"/>
      <c r="C9" s="69">
        <f>SUM(C6:C8)</f>
        <v>3475</v>
      </c>
      <c r="D9" s="70">
        <f>SUM(D6:D8)</f>
        <v>3422</v>
      </c>
      <c r="E9" s="69">
        <f>SUM(E6:E8)</f>
        <v>450</v>
      </c>
      <c r="F9" s="70">
        <f>SUM(F6:F8)</f>
        <v>247</v>
      </c>
      <c r="G9" s="71">
        <f>SUM(G6:G8)</f>
        <v>3025</v>
      </c>
      <c r="H9" s="72">
        <f>SUM(H6:H8)</f>
        <v>3175</v>
      </c>
      <c r="I9" s="73"/>
      <c r="J9" s="74"/>
      <c r="K9" s="71">
        <f>SUM(K6:K8)</f>
        <v>0</v>
      </c>
      <c r="L9" s="72">
        <f>SUM(L6:L8)</f>
        <v>0</v>
      </c>
      <c r="M9" s="104">
        <f>SUM(M6:M8)</f>
        <v>2850</v>
      </c>
      <c r="N9" s="75">
        <f>SUM(N6:N8)</f>
        <v>2891</v>
      </c>
      <c r="O9" s="76">
        <f>SUM(O6:O8)</f>
        <v>75</v>
      </c>
      <c r="P9" s="77">
        <f>SUM(P6:P8)</f>
        <v>82</v>
      </c>
      <c r="Q9" s="44"/>
      <c r="R9" s="61"/>
    </row>
    <row r="10" spans="1:21" ht="20.100000000000001" customHeight="1" thickBot="1" x14ac:dyDescent="0.2">
      <c r="A10" s="58"/>
      <c r="B10" s="49"/>
      <c r="C10" s="49"/>
      <c r="D10" s="49"/>
      <c r="E10" s="49"/>
      <c r="F10" s="59"/>
      <c r="G10" s="59"/>
      <c r="H10" s="64"/>
      <c r="I10" s="64"/>
      <c r="J10" s="59"/>
      <c r="K10" s="59"/>
      <c r="L10" s="60"/>
      <c r="M10" s="60"/>
      <c r="N10" s="60"/>
      <c r="O10" s="60"/>
      <c r="P10" s="44"/>
      <c r="Q10" s="61"/>
    </row>
    <row r="11" spans="1:21" ht="20.100000000000001" customHeight="1" thickBot="1" x14ac:dyDescent="0.2">
      <c r="A11" s="99" t="s">
        <v>29</v>
      </c>
      <c r="B11" s="86"/>
      <c r="C11" s="86"/>
      <c r="D11" s="86"/>
      <c r="F11" s="143" t="s">
        <v>12</v>
      </c>
      <c r="G11" s="144"/>
      <c r="H11" s="165" t="s">
        <v>32</v>
      </c>
      <c r="I11" s="166"/>
      <c r="J11" s="167"/>
      <c r="L11" s="98" t="s">
        <v>34</v>
      </c>
      <c r="M11" s="87"/>
      <c r="N11" s="87"/>
      <c r="O11" s="87"/>
      <c r="P11" s="87"/>
      <c r="R11" s="1" t="b">
        <f>T11=U11</f>
        <v>1</v>
      </c>
      <c r="T11" s="1" t="b">
        <f>C15&lt;0</f>
        <v>0</v>
      </c>
      <c r="U11" s="1" t="b">
        <f>D15&lt;0</f>
        <v>0</v>
      </c>
    </row>
    <row r="12" spans="1:21" ht="18.75" customHeight="1" thickBot="1" x14ac:dyDescent="0.2">
      <c r="A12" s="183" t="s">
        <v>28</v>
      </c>
      <c r="B12" s="184"/>
      <c r="C12" s="89" t="s">
        <v>7</v>
      </c>
      <c r="D12" s="90" t="s">
        <v>8</v>
      </c>
      <c r="F12" s="145"/>
      <c r="G12" s="146"/>
      <c r="H12" s="168"/>
      <c r="I12" s="169"/>
      <c r="J12" s="170"/>
      <c r="L12" s="162" t="s">
        <v>37</v>
      </c>
      <c r="M12" s="162"/>
      <c r="N12" s="162"/>
      <c r="O12" s="162"/>
      <c r="P12" s="101">
        <f>IF(R11=TRUE, 1, 0)</f>
        <v>1</v>
      </c>
    </row>
    <row r="13" spans="1:21" ht="18.75" customHeight="1" x14ac:dyDescent="0.15">
      <c r="A13" s="185" t="s">
        <v>31</v>
      </c>
      <c r="B13" s="186"/>
      <c r="C13" s="91">
        <f>G9+K9</f>
        <v>3025</v>
      </c>
      <c r="D13" s="92">
        <f>H9+L9</f>
        <v>3175</v>
      </c>
      <c r="F13" s="115" t="s">
        <v>13</v>
      </c>
      <c r="G13" s="116"/>
      <c r="H13" s="174">
        <v>-1.4E-3</v>
      </c>
      <c r="I13" s="175"/>
      <c r="J13" s="176"/>
      <c r="L13" s="163"/>
      <c r="M13" s="163"/>
      <c r="N13" s="163"/>
      <c r="O13" s="163"/>
      <c r="P13" s="103"/>
      <c r="R13" s="1" t="b">
        <f>T13=U13</f>
        <v>1</v>
      </c>
      <c r="T13" s="1" t="b">
        <f>H16&lt;0</f>
        <v>0</v>
      </c>
      <c r="U13" s="1" t="b">
        <f>D15&lt;0</f>
        <v>0</v>
      </c>
    </row>
    <row r="14" spans="1:21" ht="18.75" customHeight="1" thickBot="1" x14ac:dyDescent="0.2">
      <c r="A14" s="187" t="s">
        <v>30</v>
      </c>
      <c r="B14" s="188"/>
      <c r="C14" s="95">
        <f>M9+O9</f>
        <v>2925</v>
      </c>
      <c r="D14" s="96">
        <f>N9+P9</f>
        <v>2973</v>
      </c>
      <c r="F14" s="117" t="s">
        <v>14</v>
      </c>
      <c r="G14" s="118"/>
      <c r="H14" s="177">
        <v>1.6000000000000001E-3</v>
      </c>
      <c r="I14" s="178"/>
      <c r="J14" s="179"/>
      <c r="L14" s="164" t="s">
        <v>35</v>
      </c>
      <c r="M14" s="164"/>
      <c r="N14" s="164"/>
      <c r="O14" s="164"/>
      <c r="P14" s="102">
        <f>IF(R13=TRUE, 1, 0)</f>
        <v>1</v>
      </c>
    </row>
    <row r="15" spans="1:21" ht="18.75" customHeight="1" thickBot="1" x14ac:dyDescent="0.2">
      <c r="A15" s="189" t="s">
        <v>18</v>
      </c>
      <c r="B15" s="190"/>
      <c r="C15" s="93">
        <f>C13-C14</f>
        <v>100</v>
      </c>
      <c r="D15" s="94">
        <f>D13-D14</f>
        <v>202</v>
      </c>
      <c r="F15" s="157" t="s">
        <v>15</v>
      </c>
      <c r="G15" s="158"/>
      <c r="H15" s="180" t="s">
        <v>44</v>
      </c>
      <c r="I15" s="181"/>
      <c r="J15" s="182"/>
      <c r="L15" s="163"/>
      <c r="M15" s="163"/>
      <c r="N15" s="163"/>
      <c r="O15" s="163"/>
      <c r="P15" s="103"/>
      <c r="R15" s="1" t="b">
        <f>AND(H16&gt;=-0.02, H16&lt;=0.02)</f>
        <v>1</v>
      </c>
    </row>
    <row r="16" spans="1:21" ht="16.5" customHeight="1" thickBot="1" x14ac:dyDescent="0.2">
      <c r="F16" s="131" t="s">
        <v>16</v>
      </c>
      <c r="G16" s="132"/>
      <c r="H16" s="171">
        <f>AVERAGE(H13:J15)</f>
        <v>1.0000000000000005E-4</v>
      </c>
      <c r="I16" s="172"/>
      <c r="J16" s="173"/>
      <c r="L16" s="160" t="s">
        <v>36</v>
      </c>
      <c r="M16" s="160"/>
      <c r="N16" s="160"/>
      <c r="O16" s="160"/>
      <c r="P16" s="97">
        <f>IF(R15=TRUE, 1, 0)</f>
        <v>1</v>
      </c>
    </row>
    <row r="17" spans="1:24" ht="13.7" customHeight="1" x14ac:dyDescent="0.1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160"/>
      <c r="M17" s="160"/>
      <c r="N17" s="160"/>
      <c r="O17" s="160"/>
      <c r="P17" s="100"/>
    </row>
    <row r="18" spans="1:24" ht="13.7" customHeight="1" x14ac:dyDescent="0.1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51"/>
      <c r="M18" s="51"/>
      <c r="N18" s="52"/>
      <c r="O18" s="52"/>
      <c r="P18" s="7"/>
      <c r="Q18" s="7"/>
    </row>
    <row r="19" spans="1:24" ht="13.5" customHeight="1" thickBot="1" x14ac:dyDescent="0.2">
      <c r="A19" s="3" t="s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4"/>
      <c r="M19" s="4"/>
      <c r="N19" s="3"/>
      <c r="O19" s="3"/>
    </row>
    <row r="20" spans="1:24" ht="20.100000000000001" customHeight="1" x14ac:dyDescent="0.15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1"/>
      <c r="Q20" s="62"/>
    </row>
    <row r="21" spans="1:24" ht="20.100000000000001" customHeight="1" x14ac:dyDescent="0.15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4"/>
      <c r="Q21" s="62"/>
    </row>
    <row r="22" spans="1:24" ht="20.100000000000001" customHeight="1" thickBot="1" x14ac:dyDescent="0.2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</row>
    <row r="23" spans="1:24" ht="20.100000000000001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24" ht="13.5" thickBo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24" ht="20.100000000000001" customHeight="1" thickBot="1" x14ac:dyDescent="0.2">
      <c r="A25" s="128" t="s">
        <v>19</v>
      </c>
      <c r="B25" s="129"/>
      <c r="C25" s="129"/>
      <c r="D25" s="129"/>
      <c r="E25" s="129"/>
      <c r="F25" s="130"/>
      <c r="G25" s="49"/>
      <c r="H25" s="49"/>
      <c r="I25" s="49"/>
      <c r="J25" s="49"/>
      <c r="K25" s="49"/>
      <c r="L25" s="49"/>
      <c r="M25" s="49"/>
      <c r="N25" s="49"/>
      <c r="O25" s="49"/>
      <c r="P25" s="44"/>
      <c r="Q25" s="50"/>
    </row>
    <row r="26" spans="1:24" ht="19.149999999999999" customHeight="1" thickBot="1" x14ac:dyDescent="0.2">
      <c r="A26" s="5" t="s">
        <v>6</v>
      </c>
      <c r="B26" s="141" t="s">
        <v>24</v>
      </c>
      <c r="C26" s="142"/>
      <c r="D26" s="111" t="s">
        <v>23</v>
      </c>
      <c r="E26" s="113"/>
      <c r="F26" s="113"/>
      <c r="G26" s="112"/>
      <c r="H26" s="111" t="s">
        <v>20</v>
      </c>
      <c r="I26" s="112"/>
      <c r="J26" s="113" t="s">
        <v>21</v>
      </c>
      <c r="K26" s="113"/>
      <c r="L26" s="114" t="s">
        <v>3</v>
      </c>
      <c r="M26" s="114"/>
      <c r="N26" s="107" t="s">
        <v>4</v>
      </c>
      <c r="O26" s="108"/>
      <c r="P26" s="54" t="s">
        <v>22</v>
      </c>
    </row>
    <row r="27" spans="1:24" ht="18.75" customHeight="1" x14ac:dyDescent="0.15">
      <c r="A27" s="55" t="s">
        <v>25</v>
      </c>
      <c r="B27" s="139" t="s">
        <v>41</v>
      </c>
      <c r="C27" s="140"/>
      <c r="D27" s="135" t="s">
        <v>43</v>
      </c>
      <c r="E27" s="159"/>
      <c r="F27" s="159"/>
      <c r="G27" s="136"/>
      <c r="H27" s="135"/>
      <c r="I27" s="136"/>
      <c r="J27" s="137"/>
      <c r="K27" s="138"/>
      <c r="L27" s="133"/>
      <c r="M27" s="134"/>
      <c r="N27" s="109">
        <v>2850</v>
      </c>
      <c r="O27" s="110"/>
      <c r="P27" s="53">
        <f t="shared" ref="P27" si="1">L27-N27</f>
        <v>-2850</v>
      </c>
    </row>
    <row r="28" spans="1:24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24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24" x14ac:dyDescent="0.15">
      <c r="A30" s="2"/>
      <c r="B30" s="2"/>
      <c r="C30" s="2"/>
      <c r="D30" s="2"/>
      <c r="E30" s="2"/>
      <c r="F30" s="2"/>
      <c r="G30" s="2"/>
      <c r="H30" s="2"/>
      <c r="I30" s="2"/>
      <c r="K30" s="2"/>
      <c r="L30" s="2"/>
      <c r="M30" s="2"/>
      <c r="N30" s="2"/>
      <c r="O30" s="2"/>
      <c r="X30" s="2"/>
    </row>
    <row r="31" spans="1:24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24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L568" s="2"/>
      <c r="M568" s="2"/>
      <c r="N568" s="2"/>
      <c r="O568" s="2"/>
    </row>
    <row r="569" spans="1:15" x14ac:dyDescent="0.15"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</sheetData>
  <mergeCells count="40">
    <mergeCell ref="F15:G15"/>
    <mergeCell ref="D26:G26"/>
    <mergeCell ref="D27:G27"/>
    <mergeCell ref="L16:O17"/>
    <mergeCell ref="A2:P2"/>
    <mergeCell ref="L12:O13"/>
    <mergeCell ref="L14:O15"/>
    <mergeCell ref="H11:J12"/>
    <mergeCell ref="H16:J16"/>
    <mergeCell ref="H13:J13"/>
    <mergeCell ref="H14:J14"/>
    <mergeCell ref="H15:J15"/>
    <mergeCell ref="A12:B12"/>
    <mergeCell ref="A13:B13"/>
    <mergeCell ref="A14:B14"/>
    <mergeCell ref="A15:B15"/>
    <mergeCell ref="F11:G12"/>
    <mergeCell ref="I4:J4"/>
    <mergeCell ref="C4:D4"/>
    <mergeCell ref="O4:P4"/>
    <mergeCell ref="K4:L4"/>
    <mergeCell ref="G4:H4"/>
    <mergeCell ref="E4:F4"/>
    <mergeCell ref="M4:N4"/>
    <mergeCell ref="A9:B9"/>
    <mergeCell ref="N26:O26"/>
    <mergeCell ref="N27:O27"/>
    <mergeCell ref="H26:I26"/>
    <mergeCell ref="J26:K26"/>
    <mergeCell ref="L26:M26"/>
    <mergeCell ref="F13:G13"/>
    <mergeCell ref="F14:G14"/>
    <mergeCell ref="A20:P22"/>
    <mergeCell ref="A25:F25"/>
    <mergeCell ref="F16:G16"/>
    <mergeCell ref="L27:M27"/>
    <mergeCell ref="H27:I27"/>
    <mergeCell ref="J27:K27"/>
    <mergeCell ref="B27:C27"/>
    <mergeCell ref="B26:C26"/>
  </mergeCells>
  <conditionalFormatting sqref="R11:R15">
    <cfRule type="expression" priority="6">
      <formula>TRUE</formula>
    </cfRule>
  </conditionalFormatting>
  <conditionalFormatting sqref="P11">
    <cfRule type="expression" priority="11">
      <formula>$R$11:$R$15=TRUE</formula>
    </cfRule>
  </conditionalFormatting>
  <conditionalFormatting sqref="P12 P14 P1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R11:R15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2022-11-05T22:08:13Z</dcterms:modified>
</cp:coreProperties>
</file>